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Hurricane Irma Photos\"/>
    </mc:Choice>
  </mc:AlternateContent>
  <bookViews>
    <workbookView xWindow="0" yWindow="0" windowWidth="21570" windowHeight="8055"/>
  </bookViews>
  <sheets>
    <sheet name="ProjectSchedule" sheetId="11" r:id="rId1"/>
    <sheet name="About" sheetId="12" r:id="rId2"/>
  </sheets>
  <definedNames>
    <definedName name="_xlnm.Print_Area" localSheetId="0">ProjectSchedule!$1:$103</definedName>
    <definedName name="_xlnm.Print_Titles" localSheetId="0">ProjectSchedule!$4:$6</definedName>
    <definedName name="task_end" localSheetId="0">ProjectSchedule!$F1</definedName>
    <definedName name="task_progress" localSheetId="0">ProjectSchedule!$D1</definedName>
    <definedName name="task_start" localSheetId="0">ProjectSchedule!$E1</definedName>
    <definedName name="today" localSheetId="0">ProjectSchedule!$F$105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1" l="1"/>
  <c r="H35" i="11"/>
  <c r="H32" i="11" l="1"/>
  <c r="H39" i="11"/>
  <c r="H38" i="11"/>
  <c r="H37" i="11"/>
  <c r="H28" i="11"/>
  <c r="H31" i="11"/>
  <c r="H25" i="11"/>
  <c r="H22" i="11" l="1"/>
  <c r="H82" i="11"/>
  <c r="H83" i="11"/>
  <c r="H90" i="11"/>
  <c r="H91" i="11"/>
  <c r="H86" i="11"/>
  <c r="H87" i="11"/>
  <c r="H88" i="11"/>
  <c r="H89" i="11"/>
  <c r="H92" i="11"/>
  <c r="H27" i="11"/>
  <c r="H30" i="11"/>
  <c r="H33" i="11"/>
  <c r="H34"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4" i="11"/>
  <c r="H85" i="11"/>
  <c r="H93" i="11"/>
  <c r="H94" i="11"/>
  <c r="H95" i="11"/>
  <c r="H96" i="11"/>
  <c r="H97" i="11"/>
  <c r="H98" i="11"/>
  <c r="H99" i="11"/>
  <c r="H9" i="11" l="1"/>
  <c r="H10" i="11"/>
  <c r="H12" i="11"/>
  <c r="H13" i="11"/>
  <c r="H14" i="11"/>
  <c r="H15" i="11"/>
  <c r="H16" i="11"/>
  <c r="H17" i="11"/>
  <c r="H18" i="11"/>
  <c r="H19" i="11"/>
  <c r="H20" i="11"/>
  <c r="H21" i="11"/>
  <c r="H23" i="11"/>
  <c r="H24" i="11"/>
  <c r="H36" i="11"/>
  <c r="H40" i="11"/>
  <c r="H41" i="11"/>
  <c r="H42" i="11"/>
  <c r="H43" i="11"/>
  <c r="H45" i="11"/>
  <c r="H46" i="11"/>
  <c r="H47" i="11"/>
  <c r="H48" i="11"/>
  <c r="H49" i="11"/>
  <c r="H50" i="11"/>
  <c r="H51" i="11"/>
  <c r="H52" i="11"/>
  <c r="H53" i="11"/>
  <c r="H103" i="11"/>
  <c r="H8" i="11" l="1"/>
  <c r="H7" i="11"/>
  <c r="I5" i="11" l="1"/>
  <c r="I6" i="11" l="1"/>
  <c r="J5" i="11" l="1"/>
  <c r="K5" i="11" s="1"/>
  <c r="L5" i="11" s="1"/>
  <c r="M5" i="11" s="1"/>
  <c r="N5" i="11" s="1"/>
  <c r="O5" i="11" s="1"/>
  <c r="P5" i="11" s="1"/>
  <c r="I4" i="11"/>
  <c r="P4" i="11" l="1"/>
  <c r="Q5" i="11"/>
  <c r="R5" i="11" s="1"/>
  <c r="S5" i="11" s="1"/>
  <c r="T5" i="11" s="1"/>
  <c r="U5" i="11" s="1"/>
  <c r="V5" i="11" s="1"/>
  <c r="W5" i="11" s="1"/>
  <c r="J6" i="11"/>
  <c r="W4" i="11" l="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BF4" i="11" s="1"/>
  <c r="Z6" i="11"/>
  <c r="BF6" i="11" l="1"/>
  <c r="BG5" i="11"/>
  <c r="AA6" i="11"/>
  <c r="BG6" i="11" l="1"/>
  <c r="BH5" i="11"/>
  <c r="AB6" i="11"/>
  <c r="BI5" i="11" l="1"/>
  <c r="BH6" i="11"/>
  <c r="AC6" i="11"/>
  <c r="BJ5" i="11" l="1"/>
  <c r="BI6" i="11"/>
  <c r="AD6" i="11"/>
  <c r="BK5" i="11" l="1"/>
  <c r="BJ6" i="11"/>
  <c r="AE6" i="11"/>
  <c r="BL5" i="11" l="1"/>
  <c r="BK6" i="11"/>
  <c r="AF6" i="11"/>
  <c r="BM5" i="11" l="1"/>
  <c r="BL6" i="11"/>
  <c r="AG6" i="11"/>
  <c r="BM6" i="11" l="1"/>
  <c r="BM4" i="11"/>
  <c r="BN5" i="11"/>
  <c r="AH6" i="11"/>
  <c r="BN6" i="11" l="1"/>
  <c r="BO5" i="11"/>
  <c r="AI6" i="11"/>
  <c r="BP5" i="11" l="1"/>
  <c r="BO6" i="11"/>
  <c r="AJ6" i="11"/>
  <c r="BP6" i="11" l="1"/>
  <c r="BQ5" i="11"/>
  <c r="AK6" i="11"/>
  <c r="BR5" i="11" l="1"/>
  <c r="BQ6" i="11"/>
  <c r="AL6" i="11"/>
  <c r="BS5" i="11" l="1"/>
  <c r="BR6" i="11"/>
  <c r="AM6" i="11"/>
  <c r="BT5" i="11" l="1"/>
  <c r="BS6" i="11"/>
  <c r="AN6" i="11"/>
  <c r="BU5" i="11" l="1"/>
  <c r="BT4" i="11"/>
  <c r="BT6" i="11"/>
  <c r="AO6" i="11"/>
  <c r="BV5" i="11" l="1"/>
  <c r="BU6" i="11"/>
  <c r="AP6" i="11"/>
  <c r="BW5" i="11" l="1"/>
  <c r="BV6" i="11"/>
  <c r="AQ6" i="11"/>
  <c r="BX5" i="11" l="1"/>
  <c r="BW6" i="11"/>
  <c r="AR6" i="11"/>
  <c r="BY5" i="11" l="1"/>
  <c r="BX6" i="11"/>
  <c r="BY6" i="11" l="1"/>
  <c r="BZ5" i="11"/>
  <c r="CA5" i="11" l="1"/>
  <c r="BZ6" i="11"/>
  <c r="CB5" i="11" l="1"/>
  <c r="CA6" i="11"/>
  <c r="CA4" i="11"/>
  <c r="CC5" i="11" l="1"/>
  <c r="CB6" i="11"/>
  <c r="CD5" i="11" l="1"/>
  <c r="CC6" i="11"/>
  <c r="CE5" i="11" l="1"/>
  <c r="CD6" i="11"/>
  <c r="CF5" i="11" l="1"/>
  <c r="CE6" i="11"/>
  <c r="CG5" i="11" l="1"/>
  <c r="CF6" i="11"/>
  <c r="CH5" i="11" l="1"/>
  <c r="CG6" i="11"/>
  <c r="CI5" i="11" l="1"/>
  <c r="CH6" i="11"/>
  <c r="CH4" i="11"/>
  <c r="CJ5" i="11" l="1"/>
  <c r="CI6" i="11"/>
  <c r="CK5" i="11" l="1"/>
  <c r="CJ6" i="11"/>
  <c r="CL5" i="11" l="1"/>
  <c r="CK6" i="11"/>
  <c r="CM5" i="11" l="1"/>
  <c r="CL6" i="11"/>
  <c r="CN5" i="11" l="1"/>
  <c r="CM6" i="11"/>
  <c r="CO5" i="11" l="1"/>
  <c r="CN6" i="11"/>
  <c r="CP5" i="11" l="1"/>
  <c r="CO4" i="11"/>
  <c r="CO6" i="11"/>
  <c r="CQ5" i="11" l="1"/>
  <c r="CP6" i="11"/>
  <c r="CR5" i="11" l="1"/>
  <c r="CQ6" i="11"/>
  <c r="CS5" i="11" l="1"/>
  <c r="CR6" i="11"/>
  <c r="CT5" i="11" l="1"/>
  <c r="CS6" i="11"/>
  <c r="CU5" i="11" l="1"/>
  <c r="CT6" i="11"/>
  <c r="CV5" i="11" l="1"/>
  <c r="CU6" i="11"/>
  <c r="CW5" i="11" l="1"/>
  <c r="CV6" i="11"/>
  <c r="CV4" i="11"/>
  <c r="CX5" i="11" l="1"/>
  <c r="CW6" i="11"/>
  <c r="CY5" i="11" l="1"/>
  <c r="CX6" i="11"/>
  <c r="CZ5" i="11" l="1"/>
  <c r="CY6" i="11"/>
  <c r="DA5" i="11" l="1"/>
  <c r="CZ6" i="11"/>
  <c r="DB5" i="11" l="1"/>
  <c r="DA6" i="11"/>
  <c r="DC5" i="11" l="1"/>
  <c r="DB6" i="11"/>
  <c r="DD5" i="11" l="1"/>
  <c r="DC4" i="11"/>
  <c r="DC6" i="11"/>
  <c r="DE5" i="11" l="1"/>
  <c r="DD6" i="11"/>
  <c r="DF5" i="11" l="1"/>
  <c r="DE6" i="11"/>
  <c r="DG5" i="11" l="1"/>
  <c r="DF6" i="11"/>
  <c r="DH5" i="11" l="1"/>
  <c r="DG6" i="11"/>
  <c r="DI5" i="11" l="1"/>
  <c r="DH6" i="11"/>
  <c r="DJ5" i="11" l="1"/>
  <c r="DI6" i="11"/>
  <c r="DK5" i="11" l="1"/>
  <c r="DJ6" i="11"/>
  <c r="DJ4" i="11"/>
  <c r="DL5" i="11" l="1"/>
  <c r="DK6" i="11"/>
  <c r="DM5" i="11" l="1"/>
  <c r="DL6" i="11"/>
  <c r="DN5" i="11" l="1"/>
  <c r="DM6" i="11"/>
  <c r="DO5" i="11" l="1"/>
  <c r="DN6" i="11"/>
  <c r="DP5" i="11" l="1"/>
  <c r="DO6" i="11"/>
  <c r="DQ5" i="11" l="1"/>
  <c r="DP6" i="11"/>
  <c r="DR5" i="11" l="1"/>
  <c r="DQ6" i="11"/>
  <c r="DQ4" i="11"/>
  <c r="DS5" i="11" l="1"/>
  <c r="DR6" i="11"/>
  <c r="DT5" i="11" l="1"/>
  <c r="DS6" i="11"/>
  <c r="DU5" i="11" l="1"/>
  <c r="DT6" i="11"/>
  <c r="DV5" i="11" l="1"/>
  <c r="DU6" i="11"/>
  <c r="DW5" i="11" l="1"/>
  <c r="DV6" i="11"/>
  <c r="DX5" i="11" l="1"/>
  <c r="DW6" i="11"/>
  <c r="DY5" i="11" l="1"/>
  <c r="DX6" i="11"/>
  <c r="DX4" i="11"/>
  <c r="DZ5" i="11" l="1"/>
  <c r="DY6" i="11"/>
  <c r="EA5" i="11" l="1"/>
  <c r="DZ6" i="11"/>
  <c r="EB5" i="11" l="1"/>
  <c r="EA6" i="11"/>
  <c r="EC5" i="11" l="1"/>
  <c r="EB6" i="11"/>
  <c r="ED5" i="11" l="1"/>
  <c r="EC6" i="11"/>
  <c r="EE5" i="11" l="1"/>
  <c r="ED6" i="11"/>
  <c r="EF5" i="11" l="1"/>
  <c r="EE4" i="11"/>
  <c r="EE6" i="11"/>
  <c r="EG5" i="11" l="1"/>
  <c r="EF6" i="11"/>
  <c r="EH5" i="11" l="1"/>
  <c r="EG6" i="11"/>
  <c r="EI5" i="11" l="1"/>
  <c r="EH6" i="11"/>
  <c r="EJ5" i="11" l="1"/>
  <c r="EI6" i="11"/>
  <c r="EK5" i="11" l="1"/>
  <c r="EJ6" i="11"/>
  <c r="EL5" i="11" l="1"/>
  <c r="EK6" i="11"/>
  <c r="EM5" i="11" l="1"/>
  <c r="EL6" i="11"/>
  <c r="EL4" i="11"/>
  <c r="EN5" i="11" l="1"/>
  <c r="EM6" i="11"/>
  <c r="EO5" i="11" l="1"/>
  <c r="EN6" i="11"/>
  <c r="EP5" i="11" l="1"/>
  <c r="EO6" i="11"/>
  <c r="EQ5" i="11" l="1"/>
  <c r="EP6" i="11"/>
  <c r="ER5" i="11" l="1"/>
  <c r="EQ6" i="11"/>
  <c r="ES5" i="11" l="1"/>
  <c r="ER6" i="11"/>
  <c r="ET5" i="11" l="1"/>
  <c r="ES4" i="11"/>
  <c r="ES6" i="11"/>
  <c r="EU5" i="11" l="1"/>
  <c r="ET6" i="11"/>
  <c r="EV5" i="11" l="1"/>
  <c r="EU6" i="11"/>
  <c r="EW5" i="11" l="1"/>
  <c r="EV6" i="11"/>
  <c r="EX5" i="11" l="1"/>
  <c r="EW6" i="11"/>
  <c r="EY5" i="11" l="1"/>
  <c r="EX6" i="11"/>
  <c r="EZ5" i="11" l="1"/>
  <c r="EY6" i="11"/>
  <c r="FA5" i="11" l="1"/>
  <c r="EZ6" i="11"/>
  <c r="EZ4" i="11"/>
  <c r="FB5" i="11" l="1"/>
  <c r="FA6" i="11"/>
  <c r="FC5" i="11" l="1"/>
  <c r="FB6" i="11"/>
  <c r="FD5" i="11" l="1"/>
  <c r="FC6" i="11"/>
  <c r="FE5" i="11" l="1"/>
  <c r="FD6" i="11"/>
  <c r="FF5" i="11" l="1"/>
  <c r="FE6" i="11"/>
  <c r="FF6" i="11" l="1"/>
  <c r="FG5" i="11"/>
  <c r="FH5" i="11" l="1"/>
  <c r="FG4" i="11"/>
  <c r="FG6" i="11"/>
  <c r="FH6" i="11" l="1"/>
  <c r="FI5" i="11"/>
  <c r="FI6" i="11" l="1"/>
  <c r="FJ5" i="11"/>
  <c r="FK5" i="11" l="1"/>
  <c r="FJ6" i="11"/>
  <c r="FL5" i="11" l="1"/>
  <c r="FK6" i="11"/>
  <c r="FL6" i="11" l="1"/>
  <c r="FM5" i="11"/>
  <c r="FN5" i="11" l="1"/>
  <c r="FM6" i="11"/>
  <c r="FN4" i="11" l="1"/>
  <c r="FO5" i="11"/>
  <c r="FN6" i="11"/>
  <c r="FP5" i="11" l="1"/>
  <c r="FO6" i="11"/>
  <c r="FP6" i="11" l="1"/>
  <c r="FQ5" i="11"/>
  <c r="FQ6" i="11" l="1"/>
  <c r="FR5" i="11"/>
  <c r="FS5" i="11" l="1"/>
  <c r="FR6" i="11"/>
  <c r="FT5" i="11" l="1"/>
  <c r="FS6" i="11"/>
  <c r="FT6" i="11" l="1"/>
  <c r="FU5" i="11"/>
  <c r="FU4" i="11" l="1"/>
  <c r="FU6" i="11"/>
  <c r="FV5" i="11"/>
  <c r="FW5" i="11" l="1"/>
  <c r="FV6" i="11"/>
  <c r="FX5" i="11" l="1"/>
  <c r="FW6" i="11"/>
  <c r="FX6" i="11" l="1"/>
  <c r="FY5" i="11"/>
  <c r="FZ5" i="11" l="1"/>
  <c r="FY6" i="11"/>
  <c r="GA5" i="11" l="1"/>
  <c r="FZ6" i="11"/>
  <c r="GB5" i="11" l="1"/>
  <c r="GA6" i="11"/>
  <c r="GB4" i="11" l="1"/>
  <c r="GB6" i="11"/>
  <c r="GC5" i="11"/>
  <c r="GC6" i="11" l="1"/>
  <c r="GD5" i="11"/>
  <c r="GE5" i="11" l="1"/>
  <c r="GD6" i="11"/>
  <c r="GF5" i="11" l="1"/>
  <c r="GE6" i="11"/>
  <c r="GF6" i="11" l="1"/>
  <c r="GG5" i="11"/>
  <c r="GG6" i="11" l="1"/>
  <c r="GH5" i="11"/>
  <c r="GI5" i="11" s="1"/>
  <c r="GI6" i="11" l="1"/>
  <c r="GI4" i="11"/>
  <c r="GJ5" i="11"/>
  <c r="GH6" i="11"/>
  <c r="GK5" i="11" l="1"/>
  <c r="GJ6" i="11"/>
  <c r="GL5" i="11" l="1"/>
  <c r="GK6" i="11"/>
  <c r="GM5" i="11" l="1"/>
  <c r="GL6" i="11"/>
  <c r="GM6" i="11" l="1"/>
  <c r="GN5" i="11"/>
  <c r="GO5" i="11" l="1"/>
  <c r="GN6" i="11"/>
  <c r="GP5" i="11" l="1"/>
  <c r="GO6" i="11"/>
  <c r="GP4" i="11" l="1"/>
  <c r="GQ5" i="11"/>
  <c r="GP6" i="11"/>
  <c r="GQ6" i="11" l="1"/>
  <c r="GR5" i="11"/>
  <c r="GS5" i="11" l="1"/>
  <c r="GR6" i="11"/>
  <c r="GT5" i="11" l="1"/>
  <c r="GS6" i="11"/>
  <c r="GT6" i="11" l="1"/>
  <c r="GU5" i="11"/>
  <c r="GV5" i="11" l="1"/>
  <c r="GU6" i="11"/>
  <c r="GV6" i="11" l="1"/>
  <c r="GW5" i="11"/>
  <c r="GX5" i="11" l="1"/>
  <c r="GW4" i="11"/>
  <c r="GW6" i="11"/>
  <c r="GY5" i="11" l="1"/>
  <c r="GX6" i="11"/>
  <c r="GZ5" i="11" l="1"/>
  <c r="GY6" i="11"/>
  <c r="HA5" i="11" l="1"/>
  <c r="GZ6" i="11"/>
  <c r="HA6" i="11" l="1"/>
  <c r="HB5" i="11"/>
  <c r="HC5" i="11" l="1"/>
  <c r="HB6" i="11"/>
  <c r="HD5" i="11" l="1"/>
  <c r="HC6" i="11"/>
  <c r="HD4" i="11" l="1"/>
  <c r="HE5" i="11"/>
  <c r="HD6" i="11"/>
  <c r="HE6" i="11" l="1"/>
  <c r="HF5" i="11"/>
  <c r="HF6" i="11" l="1"/>
  <c r="HG5" i="11"/>
  <c r="HH5" i="11" l="1"/>
  <c r="HG6" i="11"/>
  <c r="HI5" i="11" l="1"/>
  <c r="HH6" i="11"/>
  <c r="HI6" i="11" l="1"/>
  <c r="HJ5" i="11"/>
  <c r="HJ6" i="11" l="1"/>
  <c r="HK5" i="11"/>
  <c r="HL5" i="11" l="1"/>
  <c r="HK6" i="11"/>
  <c r="HK4" i="11"/>
  <c r="HM5" i="11" l="1"/>
  <c r="HL6" i="11"/>
  <c r="HM6" i="11" l="1"/>
  <c r="HN5" i="11"/>
  <c r="HN6" i="11" l="1"/>
  <c r="HO5" i="11"/>
  <c r="HP5" i="11" l="1"/>
  <c r="HO6" i="11"/>
  <c r="HQ5" i="11" l="1"/>
  <c r="HP6" i="11"/>
  <c r="HQ6" i="11" l="1"/>
  <c r="HR5" i="11"/>
  <c r="HR6" i="11" l="1"/>
  <c r="HR4" i="11"/>
  <c r="HS5" i="11"/>
  <c r="HT5" i="11" l="1"/>
  <c r="HS6" i="11"/>
  <c r="HU5" i="11" l="1"/>
  <c r="HT6" i="11"/>
  <c r="HU6" i="11" l="1"/>
  <c r="HV5" i="11"/>
  <c r="HV6" i="11" l="1"/>
  <c r="HW5" i="11"/>
  <c r="HX5" i="11" l="1"/>
  <c r="HW6" i="11"/>
  <c r="HY5" i="11" l="1"/>
  <c r="HX6" i="11"/>
  <c r="HY6" i="11" l="1"/>
  <c r="HZ5" i="11"/>
  <c r="HY4" i="11"/>
  <c r="HZ6" i="11" l="1"/>
  <c r="IA5" i="11"/>
  <c r="IB5" i="11" l="1"/>
  <c r="IA6" i="11"/>
  <c r="IC5" i="11" l="1"/>
  <c r="IB6" i="11"/>
  <c r="IC6" i="11" l="1"/>
  <c r="ID5" i="11"/>
  <c r="ID6" i="11" l="1"/>
  <c r="IE5" i="11"/>
  <c r="IF5" i="11" l="1"/>
  <c r="IE6" i="11"/>
  <c r="IG5" i="11" l="1"/>
  <c r="IF4" i="11"/>
  <c r="IF6" i="11"/>
  <c r="IG6" i="11" l="1"/>
  <c r="IH5" i="11"/>
  <c r="IH6" i="11" l="1"/>
  <c r="II5" i="11"/>
  <c r="IJ5" i="11" l="1"/>
  <c r="II6" i="11"/>
  <c r="IK5" i="11" l="1"/>
  <c r="IJ6" i="11"/>
  <c r="IK6" i="11" l="1"/>
  <c r="IL5" i="11"/>
  <c r="IL6" i="11" l="1"/>
  <c r="IM5" i="11"/>
  <c r="IN5" i="11" l="1"/>
  <c r="IM6" i="11"/>
  <c r="IM4" i="11"/>
  <c r="IO5" i="11" l="1"/>
  <c r="IN6" i="11"/>
  <c r="IO6" i="11" l="1"/>
  <c r="IP5" i="11"/>
  <c r="IP6" i="11" l="1"/>
  <c r="IQ5" i="11"/>
  <c r="IR5" i="11" l="1"/>
  <c r="IQ6" i="11"/>
  <c r="IS5" i="11" l="1"/>
  <c r="IR6" i="11"/>
  <c r="IS6" i="11" l="1"/>
  <c r="IT5" i="11"/>
  <c r="IT6" i="11" l="1"/>
  <c r="IT4" i="11"/>
  <c r="IU5" i="11"/>
  <c r="IV5" i="11" l="1"/>
  <c r="IU6" i="11"/>
  <c r="IW5" i="11" l="1"/>
  <c r="IV6" i="11"/>
  <c r="IW6" i="11" l="1"/>
  <c r="IX5" i="11"/>
  <c r="IX6" i="11" l="1"/>
  <c r="IY5" i="11"/>
  <c r="IZ5" i="11" l="1"/>
  <c r="IY6" i="11"/>
  <c r="JA5" i="11" l="1"/>
  <c r="IZ6" i="11"/>
  <c r="JA6" i="11" l="1"/>
  <c r="JB5" i="11"/>
  <c r="JA4" i="11"/>
  <c r="JB6" i="11" l="1"/>
  <c r="JC5" i="11"/>
  <c r="JD5" i="11" l="1"/>
  <c r="JC6" i="11"/>
  <c r="JE5" i="11" l="1"/>
  <c r="JD6" i="11"/>
  <c r="JE6" i="11" l="1"/>
  <c r="JF5" i="11"/>
  <c r="JF6" i="11" l="1"/>
  <c r="JG5" i="11"/>
  <c r="JH5" i="11" l="1"/>
  <c r="JG6" i="11"/>
  <c r="JH6" i="11" l="1"/>
  <c r="JH4" i="11"/>
  <c r="JI5" i="11"/>
  <c r="JJ5" i="11" l="1"/>
  <c r="JI6" i="11"/>
  <c r="JK5" i="11" l="1"/>
  <c r="JJ6" i="11"/>
  <c r="JK6" i="11" l="1"/>
  <c r="JL5" i="11"/>
  <c r="JL6" i="11" l="1"/>
  <c r="JM5" i="11"/>
  <c r="JN5" i="11" l="1"/>
  <c r="JM6" i="11"/>
  <c r="JN6" i="11" l="1"/>
  <c r="JO5" i="11"/>
  <c r="JP5" i="11" l="1"/>
  <c r="JO6" i="11"/>
  <c r="JO4" i="11"/>
  <c r="JQ5" i="11" l="1"/>
  <c r="JP6" i="11"/>
  <c r="JQ6" i="11" l="1"/>
  <c r="JR5" i="11"/>
  <c r="JR6" i="11" l="1"/>
  <c r="JS5" i="11"/>
  <c r="JT5" i="11" l="1"/>
  <c r="JS6" i="11"/>
  <c r="JU5" i="11" l="1"/>
  <c r="JT6" i="11"/>
  <c r="JU6" i="11" l="1"/>
  <c r="JV5" i="11"/>
  <c r="JV6" i="11" l="1"/>
  <c r="JW5" i="11"/>
  <c r="JV4" i="11"/>
  <c r="JX5" i="11" l="1"/>
  <c r="JW6" i="11"/>
  <c r="JY5" i="11" l="1"/>
  <c r="JX6" i="11"/>
  <c r="JY6" i="11" l="1"/>
  <c r="JZ5" i="11"/>
  <c r="JZ6" i="11" l="1"/>
  <c r="KA5" i="11"/>
  <c r="KB5" i="11" l="1"/>
  <c r="KA6" i="11"/>
  <c r="KC5" i="11" l="1"/>
  <c r="KB6" i="11"/>
  <c r="KC6" i="11" l="1"/>
  <c r="KD5" i="11"/>
  <c r="KC4" i="11"/>
  <c r="KD6" i="11" l="1"/>
  <c r="KE5" i="11"/>
  <c r="KF5" i="11" l="1"/>
  <c r="KE6" i="11"/>
  <c r="KG5" i="11" l="1"/>
  <c r="KF6" i="11"/>
  <c r="KG6" i="11" l="1"/>
  <c r="KH5" i="11"/>
  <c r="KH6" i="11" l="1"/>
  <c r="KI5" i="11"/>
  <c r="KJ5" i="11" l="1"/>
  <c r="KI6" i="11"/>
  <c r="KK5" i="11" l="1"/>
  <c r="KJ4" i="11"/>
  <c r="KJ6" i="11"/>
  <c r="KK6" i="11" l="1"/>
  <c r="KL5" i="11"/>
  <c r="KL6" i="11" l="1"/>
  <c r="KM5" i="11"/>
  <c r="KN5" i="11" l="1"/>
  <c r="KM6" i="11"/>
  <c r="KO5" i="11" l="1"/>
  <c r="KN6" i="11"/>
  <c r="KO6" i="11" l="1"/>
  <c r="KP5" i="11"/>
  <c r="KP6" i="11" l="1"/>
  <c r="KQ5" i="11"/>
  <c r="KR5" i="11" l="1"/>
  <c r="KQ6" i="11"/>
  <c r="KQ4" i="11"/>
  <c r="KS5" i="11" l="1"/>
  <c r="KR6" i="11"/>
  <c r="KS6" i="11" l="1"/>
  <c r="KT5" i="11"/>
  <c r="KT6" i="11" l="1"/>
  <c r="KU5" i="11"/>
  <c r="KV5" i="11" l="1"/>
  <c r="KU6" i="11"/>
  <c r="KW5" i="11" l="1"/>
  <c r="KV6" i="11"/>
  <c r="KW6" i="11" l="1"/>
  <c r="KX5" i="11"/>
  <c r="KX6" i="11" l="1"/>
  <c r="KX4" i="11"/>
  <c r="KY5" i="11"/>
  <c r="KZ5" i="11" l="1"/>
  <c r="KY6" i="11"/>
  <c r="LA5" i="11" l="1"/>
  <c r="KZ6" i="11"/>
  <c r="LA6" i="11" l="1"/>
  <c r="LB5" i="11"/>
  <c r="LB6" i="11" l="1"/>
  <c r="LC5" i="11"/>
  <c r="LD5" i="11" l="1"/>
  <c r="LC6" i="11"/>
  <c r="LE5" i="11" l="1"/>
  <c r="LD6" i="11"/>
  <c r="LE6" i="11" l="1"/>
  <c r="LF5" i="11"/>
  <c r="LE4" i="11"/>
  <c r="LF6" i="11" l="1"/>
  <c r="LG5" i="11"/>
  <c r="LH5" i="11" l="1"/>
  <c r="LG6" i="11"/>
  <c r="LI5" i="11" l="1"/>
  <c r="LH6" i="11"/>
  <c r="LI6" i="11" l="1"/>
  <c r="LJ5" i="11"/>
  <c r="LJ6" i="11" l="1"/>
  <c r="LK5" i="11"/>
  <c r="LL5" i="11" l="1"/>
  <c r="LK6" i="11"/>
  <c r="LM5" i="11" l="1"/>
  <c r="LL4" i="11"/>
  <c r="LL6" i="11"/>
  <c r="LM6" i="11" l="1"/>
  <c r="LN5" i="11"/>
  <c r="LN6" i="11" l="1"/>
  <c r="LO5" i="11"/>
  <c r="LP5" i="11" l="1"/>
  <c r="LO6" i="11"/>
  <c r="LQ5" i="11" l="1"/>
  <c r="LP6" i="11"/>
  <c r="LQ6" i="11" l="1"/>
  <c r="LR5" i="11"/>
  <c r="LR6" i="11" l="1"/>
  <c r="LS5" i="11"/>
  <c r="LT5" i="11" l="1"/>
  <c r="LS4" i="11"/>
  <c r="LS6" i="11"/>
  <c r="LU5" i="11" l="1"/>
  <c r="LT6" i="11"/>
  <c r="LU6" i="11" l="1"/>
  <c r="LV5" i="11"/>
  <c r="LV6" i="11" l="1"/>
  <c r="LW5" i="11"/>
  <c r="LX5" i="11" l="1"/>
  <c r="LW6" i="11"/>
  <c r="LY5" i="11" l="1"/>
  <c r="LX6" i="11"/>
  <c r="LY6" i="11" l="1"/>
  <c r="LZ5" i="11"/>
  <c r="LZ6" i="11" l="1"/>
  <c r="MA5" i="11"/>
  <c r="LZ4" i="11"/>
  <c r="MB5" i="11" l="1"/>
  <c r="MA6" i="11"/>
  <c r="MC5" i="11" l="1"/>
  <c r="MB6" i="11"/>
  <c r="MC6" i="11" l="1"/>
  <c r="MD5" i="11"/>
  <c r="MD6" i="11" l="1"/>
  <c r="ME5" i="11"/>
  <c r="MF5" i="11" l="1"/>
  <c r="ME6" i="11"/>
  <c r="MG5" i="11" l="1"/>
  <c r="MF6" i="11"/>
  <c r="MG4" i="11" l="1"/>
  <c r="MG6" i="11"/>
  <c r="MH5" i="11"/>
  <c r="MH6" i="11" l="1"/>
  <c r="MI5" i="11"/>
  <c r="MJ5" i="11" l="1"/>
  <c r="MI6" i="11"/>
  <c r="MK5" i="11" l="1"/>
  <c r="MJ6" i="11"/>
  <c r="MK6" i="11" l="1"/>
  <c r="ML5" i="11"/>
  <c r="ML6" i="11" l="1"/>
  <c r="MM5" i="11"/>
  <c r="MN5" i="11" l="1"/>
  <c r="MM6" i="11"/>
  <c r="MN4" i="11" l="1"/>
  <c r="MN6" i="11"/>
  <c r="MO5" i="11"/>
  <c r="MO6" i="11" l="1"/>
  <c r="MP5" i="11"/>
  <c r="MP6" i="11" l="1"/>
  <c r="MQ5" i="11"/>
  <c r="MR5" i="11" l="1"/>
  <c r="MQ6" i="11"/>
  <c r="MS5" i="11" l="1"/>
  <c r="MR6" i="11"/>
  <c r="MS6" i="11" l="1"/>
  <c r="MT5" i="11"/>
  <c r="MT6" i="11" l="1"/>
  <c r="MU5" i="11"/>
  <c r="MU6" i="11" l="1"/>
  <c r="MU4" i="11"/>
  <c r="MV5" i="11"/>
  <c r="MW5" i="11" l="1"/>
  <c r="MV6" i="11"/>
  <c r="MW6" i="11" l="1"/>
  <c r="MX5" i="11"/>
  <c r="MX6" i="11" l="1"/>
  <c r="MY5" i="11"/>
  <c r="MZ5" i="11" l="1"/>
  <c r="MY6" i="11"/>
  <c r="NA5" i="11" l="1"/>
  <c r="MZ6" i="11"/>
  <c r="NA6" i="11" l="1"/>
  <c r="NB5" i="11"/>
  <c r="NB6" i="11" l="1"/>
  <c r="NB4" i="11"/>
  <c r="NC5" i="11"/>
  <c r="ND5" i="11" l="1"/>
  <c r="NC6" i="11"/>
  <c r="ND6" i="11" l="1"/>
  <c r="NE5" i="11"/>
  <c r="NE6" i="11" l="1"/>
  <c r="NF5" i="11"/>
  <c r="NF6" i="11" l="1"/>
  <c r="NG5" i="11"/>
  <c r="NG6" i="11" l="1"/>
  <c r="NH5" i="11"/>
  <c r="NI5" i="11" l="1"/>
  <c r="NH6" i="11"/>
  <c r="NI6" i="11" l="1"/>
  <c r="NJ5" i="11"/>
  <c r="NI4" i="11"/>
  <c r="NJ6" i="11" l="1"/>
  <c r="NK5" i="11"/>
  <c r="NL5" i="11" l="1"/>
  <c r="NK6" i="11"/>
  <c r="NL6" i="11" l="1"/>
  <c r="NM5" i="11"/>
  <c r="NN5" i="11" l="1"/>
  <c r="NM6" i="11"/>
  <c r="NN6" i="11" l="1"/>
  <c r="NO5" i="11"/>
  <c r="NO6" i="11" l="1"/>
  <c r="NP5" i="11"/>
  <c r="NQ5" i="11" l="1"/>
  <c r="NP4" i="11"/>
  <c r="NP6" i="11"/>
  <c r="NQ6" i="11" l="1"/>
  <c r="NR5" i="11"/>
  <c r="NR6" i="11" l="1"/>
  <c r="NS5" i="11"/>
  <c r="NT5" i="11" l="1"/>
  <c r="NS6" i="11"/>
  <c r="NT6" i="11" l="1"/>
  <c r="NU5" i="11"/>
  <c r="NU6" i="11" l="1"/>
  <c r="NV5" i="11"/>
  <c r="NV6" i="11" s="1"/>
</calcChain>
</file>

<file path=xl/comments1.xml><?xml version="1.0" encoding="utf-8"?>
<comments xmlns="http://schemas.openxmlformats.org/spreadsheetml/2006/main">
  <authors>
    <author>Vertex42.com Templates</author>
  </authors>
  <commentList>
    <comment ref="H6" authorId="0" shapeId="0">
      <text>
        <r>
          <rPr>
            <b/>
            <sz val="9"/>
            <color indexed="81"/>
            <rFont val="Tahoma"/>
            <family val="2"/>
          </rPr>
          <t>DAYS:</t>
        </r>
        <r>
          <rPr>
            <sz val="9"/>
            <color indexed="81"/>
            <rFont val="Tahoma"/>
            <family val="2"/>
          </rPr>
          <t xml:space="preserve">
This column calculates the duration of the task in calendar days. The duration includes both the Start and End dates.</t>
        </r>
      </text>
    </comment>
  </commentList>
</comments>
</file>

<file path=xl/sharedStrings.xml><?xml version="1.0" encoding="utf-8"?>
<sst xmlns="http://schemas.openxmlformats.org/spreadsheetml/2006/main" count="208" uniqueCount="93">
  <si>
    <t>Insert new rows ABOVE this one</t>
  </si>
  <si>
    <t>Project Start:</t>
  </si>
  <si>
    <t>PROGRESS</t>
  </si>
  <si>
    <t>ASSIGNED
TO</t>
  </si>
  <si>
    <t>Project Management Templates</t>
  </si>
  <si>
    <t>START</t>
  </si>
  <si>
    <t>END</t>
  </si>
  <si>
    <t>DAYS</t>
  </si>
  <si>
    <t>Display Week:</t>
  </si>
  <si>
    <t>TASK</t>
  </si>
  <si>
    <t>More Project Management Templates</t>
  </si>
  <si>
    <t>About This Template</t>
  </si>
  <si>
    <t>SIMPLE GANTT CHART by Vertex42.com</t>
  </si>
  <si>
    <t>Additional Help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</si>
  <si>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</si>
  <si>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</si>
  <si>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</si>
  <si>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https://www.vertex42.com/ExcelTemplates/simple-gantt-chart.html</t>
  </si>
  <si>
    <t>Visit Vertex42.com to download other project management templates, including different types of project schedules, Gantt charts, tasks lists, etc.</t>
  </si>
  <si>
    <t>How to Use the Simple Gantt Chart</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</si>
  <si>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</si>
  <si>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</si>
  <si>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County</t>
  </si>
  <si>
    <t>AIM</t>
  </si>
  <si>
    <t>AIM/County</t>
  </si>
  <si>
    <t>Task 1 Project Coordination</t>
  </si>
  <si>
    <t>Kickoff Meeting</t>
  </si>
  <si>
    <t>Task 2 Identification of Potential Flood Improvement Projects</t>
  </si>
  <si>
    <t>2.1 Peer Review of Phase II Rept/Other Key Docs</t>
  </si>
  <si>
    <t>2.2 Internal Workshop</t>
  </si>
  <si>
    <t>2.3 Summary Memo of Concept Projects - DRAFT</t>
  </si>
  <si>
    <t>County Review of Draft Summary Memo</t>
  </si>
  <si>
    <t>Development of Draft Concept Projects</t>
  </si>
  <si>
    <t>2.3 Finalize Summary Memo of Concept Projects</t>
  </si>
  <si>
    <t>Task 3 Regional Model Development</t>
  </si>
  <si>
    <t>Southern Lee County Flood Protection Plan</t>
  </si>
  <si>
    <t>Task 4 Modeling</t>
  </si>
  <si>
    <t>AIM QA/QC</t>
  </si>
  <si>
    <t>County Review of Regl Model Summary Memo</t>
  </si>
  <si>
    <t>AIM QA/QC of Regl Model Summary Memo</t>
  </si>
  <si>
    <t>Determination of 5 Local Model Projects</t>
  </si>
  <si>
    <t>Local Model Development</t>
  </si>
  <si>
    <t>AIM QA/QC of Local Model Summary Memo</t>
  </si>
  <si>
    <t>County Review of Local Model Summary Memo</t>
  </si>
  <si>
    <t>Final Local Model Summary Memo</t>
  </si>
  <si>
    <t>AIM QA/QC of Final Local Model Summary Memo</t>
  </si>
  <si>
    <t>Final Local Model Summary Memo Revisions</t>
  </si>
  <si>
    <t>Task 5 Surveying</t>
  </si>
  <si>
    <t>Task 6 Agency Coordination</t>
  </si>
  <si>
    <t>Task 7 Project Evaluation Reports</t>
  </si>
  <si>
    <t>Draft Project Eval Reports</t>
  </si>
  <si>
    <t>County Review of Draft Proj Eval Reports</t>
  </si>
  <si>
    <t>Final Proj Eval Report Revisions</t>
  </si>
  <si>
    <t xml:space="preserve">Final Proj Eval Report </t>
  </si>
  <si>
    <t>Final Regl Model Summary Revisions</t>
  </si>
  <si>
    <t>Task 8 Priority Matrix</t>
  </si>
  <si>
    <t>Draft Priority Matrix</t>
  </si>
  <si>
    <t>County Review of Priority Matrix</t>
  </si>
  <si>
    <t>Final Priority Matrix</t>
  </si>
  <si>
    <t>Final Priority Matrix Revisions</t>
  </si>
  <si>
    <t>Task 9 Public Involvement</t>
  </si>
  <si>
    <t>Task 10 Build Out Analysis</t>
  </si>
  <si>
    <t>Task 11 Basin Storage/Discharge Analysis</t>
  </si>
  <si>
    <t>Task 12 Summary Report</t>
  </si>
  <si>
    <t>Draft Summary Report</t>
  </si>
  <si>
    <t>County Review</t>
  </si>
  <si>
    <t>Final Summary Report Revisions</t>
  </si>
  <si>
    <t>Final Summary Report</t>
  </si>
  <si>
    <t>AIM/Lee County Schedule</t>
  </si>
  <si>
    <t>Monthly Progress Mtgs 1st Monday of month</t>
  </si>
  <si>
    <t>Monthly Progress Repts w/Inv. By 15th of month</t>
  </si>
  <si>
    <t>First Meeting w/all agencies</t>
  </si>
  <si>
    <t xml:space="preserve">BOCC Presentation </t>
  </si>
  <si>
    <t>Draft Build Out Analysis Memo</t>
  </si>
  <si>
    <t>County Review of Build Out Analysis Memo</t>
  </si>
  <si>
    <t>Final Build Out Analysis Revisions</t>
  </si>
  <si>
    <t>Final Build Out Analysis Memo</t>
  </si>
  <si>
    <t>Draft Basin Storage/Discharge Analysis Memo</t>
  </si>
  <si>
    <t>County Review of Storage/Discharge Memo</t>
  </si>
  <si>
    <t>Final Revisions of Storage/Discharge Memo</t>
  </si>
  <si>
    <t>Final Basin Storage/Dischg Anal. Memo</t>
  </si>
  <si>
    <t>Final Concept Projects Summary Memo</t>
  </si>
  <si>
    <t>3.1 Regional Model Initial Data Collection Summary Memorandum</t>
  </si>
  <si>
    <t>3.2 Regional Model Development Summary Presentation</t>
  </si>
  <si>
    <t>3.3 Draft Existing Conditions Model Report</t>
  </si>
  <si>
    <t>3.4 Final Existing Conditions Model Report</t>
  </si>
  <si>
    <t>Tasks 4.1 - 4.5 Project Screening with Regional Model</t>
  </si>
  <si>
    <t>Tasks 4.6-4.5 Draft Regional Project Evaluation Memorandum</t>
  </si>
  <si>
    <t>County Review of Draft Report</t>
  </si>
  <si>
    <t>TBD</t>
  </si>
  <si>
    <t>Final Regl Model Summary</t>
  </si>
  <si>
    <t>Open Houses</t>
  </si>
  <si>
    <t>Follow Up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</si>
</sst>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d/yy;@"/>
    <numFmt numFmtId="165" formatCode="ddd\,\ m/d/yyyy"/>
    <numFmt numFmtId="166" formatCode="mmm\ d\,\ yyyy"/>
    <numFmt numFmtId="167" formatCode="d"/>
  </numFmts>
  <fonts count="27"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0"/>
      <color theme="0" tint="-0.499984740745262"/>
      <name val="Calibri"/>
      <family val="2"/>
      <scheme val="minor"/>
    </font>
    <font>
      <sz val="11"/>
      <color theme="1"/>
      <name val="Calibri"/>
      <family val="2"/>
      <scheme val="minor"/>
    </font>
    <font>
      <sz val="14"/>
      <color theme="1"/>
      <name val="Calibri"/>
      <family val="2"/>
      <scheme val="minor"/>
    </font>
    <font>
      <sz val="9"/>
      <name val="Calibri"/>
      <family val="2"/>
      <scheme val="minor"/>
    </font>
    <font>
      <sz val="9"/>
      <color indexed="81"/>
      <name val="Tahoma"/>
      <family val="2"/>
    </font>
    <font>
      <b/>
      <sz val="9"/>
      <color indexed="81"/>
      <name val="Tahoma"/>
      <family val="2"/>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6"/>
      <color theme="1"/>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s>
  <borders count="12">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s>
  <cellStyleXfs count="3">
    <xf numFmtId="0" fontId="0" fillId="0" borderId="0"/>
    <xf numFmtId="0" fontId="3" fillId="0" borderId="0" applyNumberFormat="0" applyFill="0" applyBorder="0" applyAlignment="0" applyProtection="0">
      <alignment vertical="top"/>
      <protection locked="0"/>
    </xf>
    <xf numFmtId="9" fontId="10" fillId="0" borderId="0" applyFont="0" applyFill="0" applyBorder="0" applyAlignment="0" applyProtection="0"/>
  </cellStyleXfs>
  <cellXfs count="99">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NumberFormat="1" applyBorder="1" applyAlignment="1">
      <alignment horizontal="center" vertical="center"/>
    </xf>
    <xf numFmtId="0" fontId="9" fillId="0" borderId="0" xfId="0" applyFont="1" applyAlignment="1">
      <alignment vertical="center"/>
    </xf>
    <xf numFmtId="0" fontId="11" fillId="0" borderId="0" xfId="0" applyFont="1"/>
    <xf numFmtId="0" fontId="7" fillId="14" borderId="1" xfId="0" applyFont="1" applyFill="1" applyBorder="1" applyAlignment="1">
      <alignment horizontal="left" vertical="center" indent="1"/>
    </xf>
    <xf numFmtId="0" fontId="7" fillId="14" borderId="1" xfId="0" applyFont="1" applyFill="1" applyBorder="1" applyAlignment="1">
      <alignment horizontal="center" vertical="center" wrapText="1"/>
    </xf>
    <xf numFmtId="167" fontId="12" fillId="8" borderId="0" xfId="0" applyNumberFormat="1" applyFont="1" applyFill="1" applyBorder="1" applyAlignment="1">
      <alignment horizontal="center" vertical="center"/>
    </xf>
    <xf numFmtId="167" fontId="12" fillId="8" borderId="8" xfId="0" applyNumberFormat="1" applyFont="1" applyFill="1" applyBorder="1" applyAlignment="1">
      <alignment horizontal="center" vertical="center"/>
    </xf>
    <xf numFmtId="167" fontId="12" fillId="8" borderId="9" xfId="0" applyNumberFormat="1" applyFont="1" applyFill="1" applyBorder="1" applyAlignment="1">
      <alignment horizontal="center" vertical="center"/>
    </xf>
    <xf numFmtId="0" fontId="15" fillId="13" borderId="10" xfId="0" applyFont="1" applyFill="1" applyBorder="1" applyAlignment="1">
      <alignment horizontal="center" vertical="center" shrinkToFit="1"/>
    </xf>
    <xf numFmtId="0" fontId="16" fillId="0" borderId="0" xfId="0" applyFont="1" applyAlignment="1">
      <alignment horizontal="left"/>
    </xf>
    <xf numFmtId="0" fontId="17" fillId="0" borderId="0" xfId="0" applyFont="1"/>
    <xf numFmtId="0" fontId="18" fillId="0" borderId="0" xfId="1" applyFont="1" applyAlignment="1" applyProtection="1"/>
    <xf numFmtId="0" fontId="19" fillId="0" borderId="0" xfId="0" applyFont="1" applyAlignment="1">
      <alignment horizontal="right" vertical="center"/>
    </xf>
    <xf numFmtId="0" fontId="0" fillId="0" borderId="2" xfId="0" applyFont="1" applyFill="1" applyBorder="1" applyAlignment="1">
      <alignment horizontal="left" vertical="center" indent="1"/>
    </xf>
    <xf numFmtId="0" fontId="0" fillId="0" borderId="2" xfId="0" applyFont="1" applyFill="1" applyBorder="1" applyAlignment="1">
      <alignment horizontal="center" vertical="center"/>
    </xf>
    <xf numFmtId="9" fontId="5" fillId="0" borderId="2" xfId="2" applyFont="1" applyFill="1" applyBorder="1" applyAlignment="1">
      <alignment horizontal="center" vertical="center"/>
    </xf>
    <xf numFmtId="164" fontId="0"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6" fillId="9" borderId="2" xfId="0" applyFont="1" applyFill="1" applyBorder="1" applyAlignment="1">
      <alignment horizontal="left" vertical="center" indent="1"/>
    </xf>
    <xf numFmtId="0" fontId="6" fillId="9" borderId="2" xfId="0" applyFont="1" applyFill="1" applyBorder="1" applyAlignment="1">
      <alignment horizontal="center" vertical="center"/>
    </xf>
    <xf numFmtId="9" fontId="5" fillId="9" borderId="2" xfId="2" applyFont="1" applyFill="1" applyBorder="1" applyAlignment="1">
      <alignment horizontal="center" vertical="center"/>
    </xf>
    <xf numFmtId="164" fontId="0" fillId="9" borderId="2" xfId="0" applyNumberFormat="1" applyFont="1" applyFill="1" applyBorder="1" applyAlignment="1">
      <alignment horizontal="center" vertical="center"/>
    </xf>
    <xf numFmtId="164" fontId="5" fillId="9" borderId="2" xfId="0" applyNumberFormat="1" applyFont="1" applyFill="1" applyBorder="1" applyAlignment="1">
      <alignment horizontal="center" vertical="center"/>
    </xf>
    <xf numFmtId="0" fontId="0" fillId="3" borderId="2" xfId="0" applyFont="1" applyFill="1" applyBorder="1" applyAlignment="1">
      <alignment horizontal="left" vertical="center" indent="2"/>
    </xf>
    <xf numFmtId="0" fontId="0" fillId="3" borderId="2" xfId="0" applyFont="1" applyFill="1" applyBorder="1" applyAlignment="1">
      <alignment horizontal="center" vertical="center"/>
    </xf>
    <xf numFmtId="9" fontId="5" fillId="3" borderId="2" xfId="2" applyFont="1" applyFill="1" applyBorder="1" applyAlignment="1">
      <alignment horizontal="center" vertical="center"/>
    </xf>
    <xf numFmtId="164" fontId="0" fillId="3" borderId="2"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0" fontId="6" fillId="10" borderId="2" xfId="0" applyFont="1" applyFill="1" applyBorder="1" applyAlignment="1">
      <alignment horizontal="left" vertical="center" indent="1"/>
    </xf>
    <xf numFmtId="0" fontId="6" fillId="10" borderId="2" xfId="0" applyFont="1" applyFill="1" applyBorder="1" applyAlignment="1">
      <alignment horizontal="center" vertical="center"/>
    </xf>
    <xf numFmtId="9" fontId="5" fillId="10" borderId="2" xfId="2" applyFont="1" applyFill="1" applyBorder="1" applyAlignment="1">
      <alignment horizontal="center" vertical="center"/>
    </xf>
    <xf numFmtId="164" fontId="0" fillId="10" borderId="2" xfId="0" applyNumberFormat="1" applyFont="1" applyFill="1" applyBorder="1" applyAlignment="1">
      <alignment horizontal="center" vertical="center"/>
    </xf>
    <xf numFmtId="164" fontId="5" fillId="10" borderId="2" xfId="0" applyNumberFormat="1" applyFont="1" applyFill="1" applyBorder="1" applyAlignment="1">
      <alignment horizontal="center" vertical="center"/>
    </xf>
    <xf numFmtId="0" fontId="0" fillId="4" borderId="2" xfId="0" applyFont="1" applyFill="1" applyBorder="1" applyAlignment="1">
      <alignment horizontal="left" vertical="center" indent="2"/>
    </xf>
    <xf numFmtId="0" fontId="0" fillId="4" borderId="2" xfId="0" applyFont="1" applyFill="1" applyBorder="1" applyAlignment="1">
      <alignment horizontal="center" vertical="center"/>
    </xf>
    <xf numFmtId="9" fontId="5" fillId="4" borderId="2" xfId="2" applyFont="1" applyFill="1" applyBorder="1" applyAlignment="1">
      <alignment horizontal="center" vertical="center"/>
    </xf>
    <xf numFmtId="164" fontId="0" fillId="4" borderId="2" xfId="0" applyNumberFormat="1" applyFont="1" applyFill="1" applyBorder="1" applyAlignment="1">
      <alignment horizontal="center" vertical="center"/>
    </xf>
    <xf numFmtId="164" fontId="5" fillId="4" borderId="2" xfId="0" applyNumberFormat="1" applyFont="1" applyFill="1" applyBorder="1" applyAlignment="1">
      <alignment horizontal="center" vertical="center"/>
    </xf>
    <xf numFmtId="0" fontId="6" fillId="6" borderId="2" xfId="0" applyFont="1" applyFill="1" applyBorder="1" applyAlignment="1">
      <alignment horizontal="left" vertical="center" indent="1"/>
    </xf>
    <xf numFmtId="0" fontId="6" fillId="6" borderId="2" xfId="0" applyFont="1" applyFill="1" applyBorder="1" applyAlignment="1">
      <alignment horizontal="center" vertical="center"/>
    </xf>
    <xf numFmtId="9" fontId="5" fillId="6" borderId="2" xfId="2" applyFont="1" applyFill="1" applyBorder="1" applyAlignment="1">
      <alignment horizontal="center" vertical="center"/>
    </xf>
    <xf numFmtId="164" fontId="0" fillId="6" borderId="2"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0" fontId="0" fillId="12" borderId="2" xfId="0" applyFont="1" applyFill="1" applyBorder="1" applyAlignment="1">
      <alignment horizontal="left" vertical="center" indent="2"/>
    </xf>
    <xf numFmtId="0" fontId="0" fillId="12" borderId="2" xfId="0" applyFont="1" applyFill="1" applyBorder="1" applyAlignment="1">
      <alignment horizontal="center" vertical="center"/>
    </xf>
    <xf numFmtId="9" fontId="5" fillId="12" borderId="2" xfId="2" applyFont="1" applyFill="1" applyBorder="1" applyAlignment="1">
      <alignment horizontal="center" vertical="center"/>
    </xf>
    <xf numFmtId="164" fontId="0" fillId="12" borderId="2" xfId="0" applyNumberFormat="1" applyFont="1" applyFill="1" applyBorder="1" applyAlignment="1">
      <alignment horizontal="center" vertical="center"/>
    </xf>
    <xf numFmtId="164" fontId="5" fillId="12" borderId="2" xfId="0" applyNumberFormat="1" applyFont="1" applyFill="1" applyBorder="1" applyAlignment="1">
      <alignment horizontal="center" vertical="center"/>
    </xf>
    <xf numFmtId="0" fontId="6" fillId="5" borderId="2" xfId="0" applyFont="1" applyFill="1" applyBorder="1" applyAlignment="1">
      <alignment horizontal="left" vertical="center" indent="1"/>
    </xf>
    <xf numFmtId="0" fontId="6" fillId="5" borderId="2" xfId="0" applyFont="1" applyFill="1" applyBorder="1" applyAlignment="1">
      <alignment horizontal="center" vertical="center"/>
    </xf>
    <xf numFmtId="9" fontId="5" fillId="5" borderId="2" xfId="2" applyFont="1" applyFill="1" applyBorder="1" applyAlignment="1">
      <alignment horizontal="center" vertical="center"/>
    </xf>
    <xf numFmtId="164" fontId="0" fillId="5" borderId="2" xfId="0" applyNumberFormat="1" applyFont="1" applyFill="1" applyBorder="1" applyAlignment="1">
      <alignment horizontal="center" vertical="center"/>
    </xf>
    <xf numFmtId="164" fontId="5" fillId="5" borderId="2" xfId="0" applyNumberFormat="1" applyFont="1" applyFill="1" applyBorder="1" applyAlignment="1">
      <alignment horizontal="center" vertical="center"/>
    </xf>
    <xf numFmtId="0" fontId="0" fillId="11" borderId="2" xfId="0" applyFont="1" applyFill="1" applyBorder="1" applyAlignment="1">
      <alignment horizontal="left" vertical="center" indent="2"/>
    </xf>
    <xf numFmtId="0" fontId="0" fillId="11" borderId="2" xfId="0" applyFont="1" applyFill="1" applyBorder="1" applyAlignment="1">
      <alignment horizontal="center" vertical="center"/>
    </xf>
    <xf numFmtId="9" fontId="5" fillId="11" borderId="2" xfId="2" applyFont="1" applyFill="1" applyBorder="1" applyAlignment="1">
      <alignment horizontal="center" vertical="center"/>
    </xf>
    <xf numFmtId="164" fontId="0" fillId="11" borderId="2" xfId="0" applyNumberFormat="1" applyFont="1" applyFill="1" applyBorder="1" applyAlignment="1">
      <alignment horizontal="center" vertical="center"/>
    </xf>
    <xf numFmtId="164" fontId="5" fillId="11" borderId="2" xfId="0" applyNumberFormat="1" applyFont="1" applyFill="1" applyBorder="1" applyAlignment="1">
      <alignment horizontal="center" vertical="center"/>
    </xf>
    <xf numFmtId="0" fontId="6" fillId="7" borderId="2" xfId="0" applyFont="1" applyFill="1" applyBorder="1" applyAlignment="1">
      <alignment horizontal="left" vertical="center" indent="1"/>
    </xf>
    <xf numFmtId="0" fontId="6" fillId="7" borderId="2" xfId="0" applyFont="1" applyFill="1" applyBorder="1" applyAlignment="1">
      <alignment horizontal="center" vertical="center"/>
    </xf>
    <xf numFmtId="9" fontId="5" fillId="7" borderId="2" xfId="2" applyFont="1" applyFill="1" applyBorder="1" applyAlignment="1">
      <alignment horizontal="center" vertical="center"/>
    </xf>
    <xf numFmtId="164" fontId="0" fillId="7" borderId="2" xfId="0" applyNumberFormat="1" applyFont="1" applyFill="1" applyBorder="1" applyAlignment="1">
      <alignment horizontal="center" vertical="center"/>
    </xf>
    <xf numFmtId="164" fontId="5" fillId="7" borderId="2" xfId="0" applyNumberFormat="1"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164" fontId="4" fillId="2" borderId="2" xfId="0" applyNumberFormat="1" applyFont="1" applyFill="1" applyBorder="1" applyAlignment="1">
      <alignment horizontal="left" vertical="center"/>
    </xf>
    <xf numFmtId="164"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0" fillId="0" borderId="11" xfId="0" applyBorder="1" applyAlignment="1">
      <alignment vertical="center"/>
    </xf>
    <xf numFmtId="0" fontId="0" fillId="0" borderId="11" xfId="0" applyBorder="1" applyAlignment="1">
      <alignment horizontal="right" vertical="center"/>
    </xf>
    <xf numFmtId="0" fontId="0" fillId="2" borderId="11" xfId="0" applyFill="1" applyBorder="1" applyAlignment="1">
      <alignment vertical="center"/>
    </xf>
    <xf numFmtId="0" fontId="2" fillId="0" borderId="0" xfId="0" applyFont="1" applyAlignment="1">
      <alignment horizontal="center" vertical="center"/>
    </xf>
    <xf numFmtId="0" fontId="2" fillId="0" borderId="0" xfId="0" applyFont="1" applyAlignment="1" applyProtection="1">
      <alignment vertical="top"/>
    </xf>
    <xf numFmtId="0" fontId="2" fillId="0" borderId="0" xfId="0" applyFont="1"/>
    <xf numFmtId="0" fontId="20" fillId="0" borderId="0" xfId="0" applyFont="1" applyAlignment="1" applyProtection="1">
      <alignment horizontal="left" vertical="center"/>
    </xf>
    <xf numFmtId="0" fontId="21" fillId="0" borderId="0" xfId="0" applyFont="1" applyAlignment="1">
      <alignment horizontal="left" vertical="center"/>
    </xf>
    <xf numFmtId="0" fontId="22" fillId="0" borderId="0" xfId="0" applyFont="1" applyAlignment="1">
      <alignment vertical="center"/>
    </xf>
    <xf numFmtId="0" fontId="2" fillId="0" borderId="0" xfId="0" applyFont="1" applyAlignment="1">
      <alignment horizontal="left" vertical="center"/>
    </xf>
    <xf numFmtId="0" fontId="23" fillId="0" borderId="0" xfId="0" applyFont="1"/>
    <xf numFmtId="0" fontId="24" fillId="0" borderId="0" xfId="0" applyFont="1" applyAlignment="1">
      <alignment vertical="top" wrapText="1"/>
    </xf>
    <xf numFmtId="0" fontId="2" fillId="0" borderId="0" xfId="0" applyFont="1" applyAlignment="1">
      <alignment vertical="top"/>
    </xf>
    <xf numFmtId="0" fontId="25" fillId="0" borderId="0" xfId="0" applyFont="1" applyAlignment="1">
      <alignment vertical="center"/>
    </xf>
    <xf numFmtId="0" fontId="24" fillId="0" borderId="0" xfId="0" applyFont="1" applyAlignment="1">
      <alignment horizontal="left" vertical="top" wrapText="1" indent="1"/>
    </xf>
    <xf numFmtId="0" fontId="3" fillId="0" borderId="0" xfId="1" applyAlignment="1" applyProtection="1">
      <alignment horizontal="left" indent="1"/>
    </xf>
    <xf numFmtId="14" fontId="26" fillId="0" borderId="0" xfId="0" applyNumberFormat="1" applyFont="1" applyAlignment="1">
      <alignment horizontal="center"/>
    </xf>
    <xf numFmtId="166" fontId="0" fillId="8" borderId="6" xfId="0" applyNumberFormat="1" applyFont="1" applyFill="1" applyBorder="1" applyAlignment="1">
      <alignment horizontal="left" vertical="center" wrapText="1" indent="1"/>
    </xf>
    <xf numFmtId="166" fontId="0" fillId="8" borderId="1" xfId="0" applyNumberFormat="1" applyFont="1" applyFill="1" applyBorder="1" applyAlignment="1">
      <alignment horizontal="left" vertical="center" wrapText="1" indent="1"/>
    </xf>
    <xf numFmtId="166" fontId="0" fillId="8" borderId="7" xfId="0" applyNumberFormat="1" applyFont="1" applyFill="1" applyBorder="1" applyAlignment="1">
      <alignment horizontal="left" vertical="center" wrapText="1" indent="1"/>
    </xf>
    <xf numFmtId="165" fontId="0" fillId="0" borderId="4" xfId="0" applyNumberFormat="1" applyBorder="1" applyAlignment="1">
      <alignment horizontal="center" vertical="center"/>
    </xf>
    <xf numFmtId="165" fontId="0" fillId="0" borderId="5" xfId="0" applyNumberFormat="1" applyBorder="1" applyAlignment="1">
      <alignment horizontal="center" vertical="center"/>
    </xf>
  </cellXfs>
  <cellStyles count="3">
    <cellStyle name="Hyperlink" xfId="1" builtinId="8" customBuiltin="1"/>
    <cellStyle name="Normal" xfId="0" builtinId="0"/>
    <cellStyle name="Percent" xfId="2" builtinId="5"/>
  </cellStyles>
  <dxfs count="39">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url" TargetMode="External"/><Relationship Id="rId1" Type="http://schemas.openxmlformats.org/officeDocument/2006/relationships/hyperlink" Target="https://www.vertex42.com/ExcelTemplates/simple-gantt-chart.html?utm_source=ms&amp;utm_medium=file&amp;utm_campaign=office&amp;utm_content=tex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V106"/>
  <sheetViews>
    <sheetView showGridLines="0" tabSelected="1" showRuler="0" zoomScale="90" zoomScaleNormal="90" zoomScalePageLayoutView="70" workbookViewId="0">
      <pane ySplit="6" topLeftCell="A7" activePane="bottomLeft" state="frozen"/>
      <selection pane="bottomLeft" activeCell="E74" sqref="E74"/>
    </sheetView>
  </sheetViews>
  <sheetFormatPr defaultRowHeight="15" x14ac:dyDescent="0.25"/>
  <cols>
    <col min="1" max="1" width="2.7109375" customWidth="1"/>
    <col min="2" max="2" width="60.85546875" customWidth="1"/>
    <col min="3" max="3" width="15.85546875" customWidth="1"/>
    <col min="4" max="4" width="10.140625" customWidth="1"/>
    <col min="5" max="5" width="10.42578125" style="5" customWidth="1"/>
    <col min="6" max="6" width="10.42578125" customWidth="1"/>
    <col min="7" max="7" width="5.5703125" customWidth="1"/>
    <col min="8" max="8" width="6.140625" customWidth="1"/>
    <col min="9" max="64" width="2.5703125" customWidth="1"/>
    <col min="65" max="68" width="2.7109375" bestFit="1" customWidth="1"/>
    <col min="69" max="77" width="1.85546875" bestFit="1" customWidth="1"/>
    <col min="78" max="98" width="2.7109375" bestFit="1" customWidth="1"/>
    <col min="99" max="107" width="1.85546875" bestFit="1" customWidth="1"/>
    <col min="108" max="129" width="2.7109375" bestFit="1" customWidth="1"/>
    <col min="130" max="138" width="1.85546875" bestFit="1" customWidth="1"/>
    <col min="139" max="160" width="2.7109375" bestFit="1" customWidth="1"/>
    <col min="161" max="162" width="1.85546875" bestFit="1" customWidth="1"/>
    <col min="163" max="163" width="2.28515625" bestFit="1" customWidth="1"/>
    <col min="164" max="164" width="1.85546875" bestFit="1" customWidth="1"/>
    <col min="165" max="165" width="2.42578125" bestFit="1" customWidth="1"/>
    <col min="166" max="169" width="1.85546875" bestFit="1" customWidth="1"/>
    <col min="170" max="190" width="2.7109375" bestFit="1" customWidth="1"/>
    <col min="191" max="239" width="2.5703125" customWidth="1"/>
    <col min="240" max="243" width="2.7109375" bestFit="1" customWidth="1"/>
    <col min="244" max="252" width="1.85546875" bestFit="1" customWidth="1"/>
    <col min="253" max="273" width="2.7109375" bestFit="1" customWidth="1"/>
    <col min="274" max="282" width="1.85546875" bestFit="1" customWidth="1"/>
    <col min="283" max="304" width="2.7109375" bestFit="1" customWidth="1"/>
    <col min="305" max="313" width="1.85546875" bestFit="1" customWidth="1"/>
    <col min="314" max="335" width="2.7109375" bestFit="1" customWidth="1"/>
    <col min="336" max="337" width="1.85546875" bestFit="1" customWidth="1"/>
    <col min="338" max="338" width="2.28515625" bestFit="1" customWidth="1"/>
    <col min="339" max="339" width="1.85546875" bestFit="1" customWidth="1"/>
    <col min="340" max="340" width="2.42578125" bestFit="1" customWidth="1"/>
    <col min="341" max="344" width="1.85546875" bestFit="1" customWidth="1"/>
    <col min="345" max="386" width="2.7109375" bestFit="1" customWidth="1"/>
  </cols>
  <sheetData>
    <row r="1" spans="1:386" ht="28.5" x14ac:dyDescent="0.45">
      <c r="B1" s="16" t="s">
        <v>35</v>
      </c>
      <c r="C1" s="1"/>
      <c r="D1" s="2"/>
      <c r="E1" s="4"/>
      <c r="F1" s="80"/>
      <c r="H1" s="2"/>
      <c r="I1" s="8"/>
    </row>
    <row r="2" spans="1:386" ht="19.5" customHeight="1" x14ac:dyDescent="0.3">
      <c r="B2" s="9" t="s">
        <v>68</v>
      </c>
    </row>
    <row r="3" spans="1:386" ht="19.5" customHeight="1" x14ac:dyDescent="0.3">
      <c r="B3" s="9"/>
      <c r="D3" s="6" t="s">
        <v>1</v>
      </c>
      <c r="E3" s="97">
        <v>43405</v>
      </c>
      <c r="F3" s="98"/>
    </row>
    <row r="4" spans="1:386" ht="19.5" customHeight="1" x14ac:dyDescent="0.25">
      <c r="D4" s="6" t="s">
        <v>8</v>
      </c>
      <c r="E4" s="7">
        <v>1</v>
      </c>
      <c r="I4" s="94">
        <f>I5</f>
        <v>43402</v>
      </c>
      <c r="J4" s="95"/>
      <c r="K4" s="95"/>
      <c r="L4" s="95"/>
      <c r="M4" s="95"/>
      <c r="N4" s="95"/>
      <c r="O4" s="96"/>
      <c r="P4" s="94">
        <f>P5</f>
        <v>43409</v>
      </c>
      <c r="Q4" s="95"/>
      <c r="R4" s="95"/>
      <c r="S4" s="95"/>
      <c r="T4" s="95"/>
      <c r="U4" s="95"/>
      <c r="V4" s="96"/>
      <c r="W4" s="94">
        <f>W5</f>
        <v>43416</v>
      </c>
      <c r="X4" s="95"/>
      <c r="Y4" s="95"/>
      <c r="Z4" s="95"/>
      <c r="AA4" s="95"/>
      <c r="AB4" s="95"/>
      <c r="AC4" s="96"/>
      <c r="AD4" s="94">
        <f>AD5</f>
        <v>43423</v>
      </c>
      <c r="AE4" s="95"/>
      <c r="AF4" s="95"/>
      <c r="AG4" s="95"/>
      <c r="AH4" s="95"/>
      <c r="AI4" s="95"/>
      <c r="AJ4" s="96"/>
      <c r="AK4" s="94">
        <f>AK5</f>
        <v>43430</v>
      </c>
      <c r="AL4" s="95"/>
      <c r="AM4" s="95"/>
      <c r="AN4" s="95"/>
      <c r="AO4" s="95"/>
      <c r="AP4" s="95"/>
      <c r="AQ4" s="96"/>
      <c r="AR4" s="94">
        <f>AR5</f>
        <v>43437</v>
      </c>
      <c r="AS4" s="95"/>
      <c r="AT4" s="95"/>
      <c r="AU4" s="95"/>
      <c r="AV4" s="95"/>
      <c r="AW4" s="95"/>
      <c r="AX4" s="96"/>
      <c r="AY4" s="94">
        <f>AY5</f>
        <v>43444</v>
      </c>
      <c r="AZ4" s="95"/>
      <c r="BA4" s="95"/>
      <c r="BB4" s="95"/>
      <c r="BC4" s="95"/>
      <c r="BD4" s="95"/>
      <c r="BE4" s="96"/>
      <c r="BF4" s="94">
        <f>BF5</f>
        <v>43451</v>
      </c>
      <c r="BG4" s="95"/>
      <c r="BH4" s="95"/>
      <c r="BI4" s="95"/>
      <c r="BJ4" s="95"/>
      <c r="BK4" s="95"/>
      <c r="BL4" s="96"/>
      <c r="BM4" s="94">
        <f>BM5</f>
        <v>43458</v>
      </c>
      <c r="BN4" s="95"/>
      <c r="BO4" s="95"/>
      <c r="BP4" s="95"/>
      <c r="BQ4" s="95"/>
      <c r="BR4" s="95"/>
      <c r="BS4" s="96"/>
      <c r="BT4" s="94">
        <f>BT5</f>
        <v>43465</v>
      </c>
      <c r="BU4" s="95"/>
      <c r="BV4" s="95"/>
      <c r="BW4" s="95"/>
      <c r="BX4" s="95"/>
      <c r="BY4" s="95"/>
      <c r="BZ4" s="96"/>
      <c r="CA4" s="94">
        <f t="shared" ref="CA4" si="0">CA5</f>
        <v>43472</v>
      </c>
      <c r="CB4" s="95"/>
      <c r="CC4" s="95"/>
      <c r="CD4" s="95"/>
      <c r="CE4" s="95"/>
      <c r="CF4" s="95"/>
      <c r="CG4" s="96"/>
      <c r="CH4" s="94">
        <f t="shared" ref="CH4" si="1">CH5</f>
        <v>43479</v>
      </c>
      <c r="CI4" s="95"/>
      <c r="CJ4" s="95"/>
      <c r="CK4" s="95"/>
      <c r="CL4" s="95"/>
      <c r="CM4" s="95"/>
      <c r="CN4" s="96"/>
      <c r="CO4" s="94">
        <f t="shared" ref="CO4" si="2">CO5</f>
        <v>43486</v>
      </c>
      <c r="CP4" s="95"/>
      <c r="CQ4" s="95"/>
      <c r="CR4" s="95"/>
      <c r="CS4" s="95"/>
      <c r="CT4" s="95"/>
      <c r="CU4" s="96"/>
      <c r="CV4" s="94">
        <f t="shared" ref="CV4" si="3">CV5</f>
        <v>43493</v>
      </c>
      <c r="CW4" s="95"/>
      <c r="CX4" s="95"/>
      <c r="CY4" s="95"/>
      <c r="CZ4" s="95"/>
      <c r="DA4" s="95"/>
      <c r="DB4" s="96"/>
      <c r="DC4" s="94">
        <f t="shared" ref="DC4" si="4">DC5</f>
        <v>43500</v>
      </c>
      <c r="DD4" s="95"/>
      <c r="DE4" s="95"/>
      <c r="DF4" s="95"/>
      <c r="DG4" s="95"/>
      <c r="DH4" s="95"/>
      <c r="DI4" s="96"/>
      <c r="DJ4" s="94">
        <f t="shared" ref="DJ4" si="5">DJ5</f>
        <v>43507</v>
      </c>
      <c r="DK4" s="95"/>
      <c r="DL4" s="95"/>
      <c r="DM4" s="95"/>
      <c r="DN4" s="95"/>
      <c r="DO4" s="95"/>
      <c r="DP4" s="96"/>
      <c r="DQ4" s="94">
        <f t="shared" ref="DQ4" si="6">DQ5</f>
        <v>43514</v>
      </c>
      <c r="DR4" s="95"/>
      <c r="DS4" s="95"/>
      <c r="DT4" s="95"/>
      <c r="DU4" s="95"/>
      <c r="DV4" s="95"/>
      <c r="DW4" s="96"/>
      <c r="DX4" s="94">
        <f t="shared" ref="DX4" si="7">DX5</f>
        <v>43521</v>
      </c>
      <c r="DY4" s="95"/>
      <c r="DZ4" s="95"/>
      <c r="EA4" s="95"/>
      <c r="EB4" s="95"/>
      <c r="EC4" s="95"/>
      <c r="ED4" s="96"/>
      <c r="EE4" s="94">
        <f t="shared" ref="EE4" si="8">EE5</f>
        <v>43528</v>
      </c>
      <c r="EF4" s="95"/>
      <c r="EG4" s="95"/>
      <c r="EH4" s="95"/>
      <c r="EI4" s="95"/>
      <c r="EJ4" s="95"/>
      <c r="EK4" s="96"/>
      <c r="EL4" s="94">
        <f t="shared" ref="EL4" si="9">EL5</f>
        <v>43535</v>
      </c>
      <c r="EM4" s="95"/>
      <c r="EN4" s="95"/>
      <c r="EO4" s="95"/>
      <c r="EP4" s="95"/>
      <c r="EQ4" s="95"/>
      <c r="ER4" s="96"/>
      <c r="ES4" s="94">
        <f t="shared" ref="ES4" si="10">ES5</f>
        <v>43542</v>
      </c>
      <c r="ET4" s="95"/>
      <c r="EU4" s="95"/>
      <c r="EV4" s="95"/>
      <c r="EW4" s="95"/>
      <c r="EX4" s="95"/>
      <c r="EY4" s="96"/>
      <c r="EZ4" s="94">
        <f t="shared" ref="EZ4" si="11">EZ5</f>
        <v>43549</v>
      </c>
      <c r="FA4" s="95"/>
      <c r="FB4" s="95"/>
      <c r="FC4" s="95"/>
      <c r="FD4" s="95"/>
      <c r="FE4" s="95"/>
      <c r="FF4" s="96"/>
      <c r="FG4" s="94">
        <f t="shared" ref="FG4" si="12">FG5</f>
        <v>43556</v>
      </c>
      <c r="FH4" s="95"/>
      <c r="FI4" s="95"/>
      <c r="FJ4" s="95"/>
      <c r="FK4" s="95"/>
      <c r="FL4" s="95"/>
      <c r="FM4" s="96"/>
      <c r="FN4" s="94">
        <f t="shared" ref="FN4" si="13">FN5</f>
        <v>43563</v>
      </c>
      <c r="FO4" s="95"/>
      <c r="FP4" s="95"/>
      <c r="FQ4" s="95"/>
      <c r="FR4" s="95"/>
      <c r="FS4" s="95"/>
      <c r="FT4" s="96"/>
      <c r="FU4" s="94">
        <f t="shared" ref="FU4" si="14">FU5</f>
        <v>43570</v>
      </c>
      <c r="FV4" s="95"/>
      <c r="FW4" s="95"/>
      <c r="FX4" s="95"/>
      <c r="FY4" s="95"/>
      <c r="FZ4" s="95"/>
      <c r="GA4" s="96"/>
      <c r="GB4" s="94">
        <f t="shared" ref="GB4" si="15">GB5</f>
        <v>43577</v>
      </c>
      <c r="GC4" s="95"/>
      <c r="GD4" s="95"/>
      <c r="GE4" s="95"/>
      <c r="GF4" s="95"/>
      <c r="GG4" s="95"/>
      <c r="GH4" s="96"/>
      <c r="GI4" s="94">
        <f>GI5</f>
        <v>43584</v>
      </c>
      <c r="GJ4" s="95"/>
      <c r="GK4" s="95"/>
      <c r="GL4" s="95"/>
      <c r="GM4" s="95"/>
      <c r="GN4" s="95"/>
      <c r="GO4" s="96"/>
      <c r="GP4" s="94">
        <f>GP5</f>
        <v>43591</v>
      </c>
      <c r="GQ4" s="95"/>
      <c r="GR4" s="95"/>
      <c r="GS4" s="95"/>
      <c r="GT4" s="95"/>
      <c r="GU4" s="95"/>
      <c r="GV4" s="96"/>
      <c r="GW4" s="94">
        <f>GW5</f>
        <v>43598</v>
      </c>
      <c r="GX4" s="95"/>
      <c r="GY4" s="95"/>
      <c r="GZ4" s="95"/>
      <c r="HA4" s="95"/>
      <c r="HB4" s="95"/>
      <c r="HC4" s="96"/>
      <c r="HD4" s="94">
        <f>HD5</f>
        <v>43605</v>
      </c>
      <c r="HE4" s="95"/>
      <c r="HF4" s="95"/>
      <c r="HG4" s="95"/>
      <c r="HH4" s="95"/>
      <c r="HI4" s="95"/>
      <c r="HJ4" s="96"/>
      <c r="HK4" s="94">
        <f>HK5</f>
        <v>43612</v>
      </c>
      <c r="HL4" s="95"/>
      <c r="HM4" s="95"/>
      <c r="HN4" s="95"/>
      <c r="HO4" s="95"/>
      <c r="HP4" s="95"/>
      <c r="HQ4" s="96"/>
      <c r="HR4" s="94">
        <f>HR5</f>
        <v>43619</v>
      </c>
      <c r="HS4" s="95"/>
      <c r="HT4" s="95"/>
      <c r="HU4" s="95"/>
      <c r="HV4" s="95"/>
      <c r="HW4" s="95"/>
      <c r="HX4" s="96"/>
      <c r="HY4" s="94">
        <f>HY5</f>
        <v>43626</v>
      </c>
      <c r="HZ4" s="95"/>
      <c r="IA4" s="95"/>
      <c r="IB4" s="95"/>
      <c r="IC4" s="95"/>
      <c r="ID4" s="95"/>
      <c r="IE4" s="96"/>
      <c r="IF4" s="94">
        <f>IF5</f>
        <v>43633</v>
      </c>
      <c r="IG4" s="95"/>
      <c r="IH4" s="95"/>
      <c r="II4" s="95"/>
      <c r="IJ4" s="95"/>
      <c r="IK4" s="95"/>
      <c r="IL4" s="96"/>
      <c r="IM4" s="94">
        <f>IM5</f>
        <v>43640</v>
      </c>
      <c r="IN4" s="95"/>
      <c r="IO4" s="95"/>
      <c r="IP4" s="95"/>
      <c r="IQ4" s="95"/>
      <c r="IR4" s="95"/>
      <c r="IS4" s="96"/>
      <c r="IT4" s="94">
        <f t="shared" ref="IT4" si="16">IT5</f>
        <v>43647</v>
      </c>
      <c r="IU4" s="95"/>
      <c r="IV4" s="95"/>
      <c r="IW4" s="95"/>
      <c r="IX4" s="95"/>
      <c r="IY4" s="95"/>
      <c r="IZ4" s="96"/>
      <c r="JA4" s="94">
        <f t="shared" ref="JA4" si="17">JA5</f>
        <v>43654</v>
      </c>
      <c r="JB4" s="95"/>
      <c r="JC4" s="95"/>
      <c r="JD4" s="95"/>
      <c r="JE4" s="95"/>
      <c r="JF4" s="95"/>
      <c r="JG4" s="96"/>
      <c r="JH4" s="94">
        <f t="shared" ref="JH4" si="18">JH5</f>
        <v>43661</v>
      </c>
      <c r="JI4" s="95"/>
      <c r="JJ4" s="95"/>
      <c r="JK4" s="95"/>
      <c r="JL4" s="95"/>
      <c r="JM4" s="95"/>
      <c r="JN4" s="96"/>
      <c r="JO4" s="94">
        <f t="shared" ref="JO4" si="19">JO5</f>
        <v>43668</v>
      </c>
      <c r="JP4" s="95"/>
      <c r="JQ4" s="95"/>
      <c r="JR4" s="95"/>
      <c r="JS4" s="95"/>
      <c r="JT4" s="95"/>
      <c r="JU4" s="96"/>
      <c r="JV4" s="94">
        <f t="shared" ref="JV4" si="20">JV5</f>
        <v>43675</v>
      </c>
      <c r="JW4" s="95"/>
      <c r="JX4" s="95"/>
      <c r="JY4" s="95"/>
      <c r="JZ4" s="95"/>
      <c r="KA4" s="95"/>
      <c r="KB4" s="96"/>
      <c r="KC4" s="94">
        <f t="shared" ref="KC4" si="21">KC5</f>
        <v>43682</v>
      </c>
      <c r="KD4" s="95"/>
      <c r="KE4" s="95"/>
      <c r="KF4" s="95"/>
      <c r="KG4" s="95"/>
      <c r="KH4" s="95"/>
      <c r="KI4" s="96"/>
      <c r="KJ4" s="94">
        <f t="shared" ref="KJ4" si="22">KJ5</f>
        <v>43689</v>
      </c>
      <c r="KK4" s="95"/>
      <c r="KL4" s="95"/>
      <c r="KM4" s="95"/>
      <c r="KN4" s="95"/>
      <c r="KO4" s="95"/>
      <c r="KP4" s="96"/>
      <c r="KQ4" s="94">
        <f t="shared" ref="KQ4" si="23">KQ5</f>
        <v>43696</v>
      </c>
      <c r="KR4" s="95"/>
      <c r="KS4" s="95"/>
      <c r="KT4" s="95"/>
      <c r="KU4" s="95"/>
      <c r="KV4" s="95"/>
      <c r="KW4" s="96"/>
      <c r="KX4" s="94">
        <f t="shared" ref="KX4" si="24">KX5</f>
        <v>43703</v>
      </c>
      <c r="KY4" s="95"/>
      <c r="KZ4" s="95"/>
      <c r="LA4" s="95"/>
      <c r="LB4" s="95"/>
      <c r="LC4" s="95"/>
      <c r="LD4" s="96"/>
      <c r="LE4" s="94">
        <f t="shared" ref="LE4" si="25">LE5</f>
        <v>43710</v>
      </c>
      <c r="LF4" s="95"/>
      <c r="LG4" s="95"/>
      <c r="LH4" s="95"/>
      <c r="LI4" s="95"/>
      <c r="LJ4" s="95"/>
      <c r="LK4" s="96"/>
      <c r="LL4" s="94">
        <f t="shared" ref="LL4" si="26">LL5</f>
        <v>43717</v>
      </c>
      <c r="LM4" s="95"/>
      <c r="LN4" s="95"/>
      <c r="LO4" s="95"/>
      <c r="LP4" s="95"/>
      <c r="LQ4" s="95"/>
      <c r="LR4" s="96"/>
      <c r="LS4" s="94">
        <f t="shared" ref="LS4" si="27">LS5</f>
        <v>43724</v>
      </c>
      <c r="LT4" s="95"/>
      <c r="LU4" s="95"/>
      <c r="LV4" s="95"/>
      <c r="LW4" s="95"/>
      <c r="LX4" s="95"/>
      <c r="LY4" s="96"/>
      <c r="LZ4" s="94">
        <f t="shared" ref="LZ4" si="28">LZ5</f>
        <v>43731</v>
      </c>
      <c r="MA4" s="95"/>
      <c r="MB4" s="95"/>
      <c r="MC4" s="95"/>
      <c r="MD4" s="95"/>
      <c r="ME4" s="95"/>
      <c r="MF4" s="96"/>
      <c r="MG4" s="94">
        <f t="shared" ref="MG4" si="29">MG5</f>
        <v>43738</v>
      </c>
      <c r="MH4" s="95"/>
      <c r="MI4" s="95"/>
      <c r="MJ4" s="95"/>
      <c r="MK4" s="95"/>
      <c r="ML4" s="95"/>
      <c r="MM4" s="96"/>
      <c r="MN4" s="94">
        <f t="shared" ref="MN4" si="30">MN5</f>
        <v>43745</v>
      </c>
      <c r="MO4" s="95"/>
      <c r="MP4" s="95"/>
      <c r="MQ4" s="95"/>
      <c r="MR4" s="95"/>
      <c r="MS4" s="95"/>
      <c r="MT4" s="96"/>
      <c r="MU4" s="94">
        <f t="shared" ref="MU4" si="31">MU5</f>
        <v>43752</v>
      </c>
      <c r="MV4" s="95"/>
      <c r="MW4" s="95"/>
      <c r="MX4" s="95"/>
      <c r="MY4" s="95"/>
      <c r="MZ4" s="95"/>
      <c r="NA4" s="96"/>
      <c r="NB4" s="94">
        <f t="shared" ref="NB4" si="32">NB5</f>
        <v>43759</v>
      </c>
      <c r="NC4" s="95"/>
      <c r="ND4" s="95"/>
      <c r="NE4" s="95"/>
      <c r="NF4" s="95"/>
      <c r="NG4" s="95"/>
      <c r="NH4" s="96"/>
      <c r="NI4" s="94">
        <f t="shared" ref="NI4" si="33">NI5</f>
        <v>43766</v>
      </c>
      <c r="NJ4" s="95"/>
      <c r="NK4" s="95"/>
      <c r="NL4" s="95"/>
      <c r="NM4" s="95"/>
      <c r="NN4" s="95"/>
      <c r="NO4" s="96"/>
      <c r="NP4" s="94">
        <f t="shared" ref="NP4" si="34">NP5</f>
        <v>43773</v>
      </c>
      <c r="NQ4" s="95"/>
      <c r="NR4" s="95"/>
      <c r="NS4" s="95"/>
      <c r="NT4" s="95"/>
      <c r="NU4" s="95"/>
      <c r="NV4" s="96"/>
    </row>
    <row r="5" spans="1:386" x14ac:dyDescent="0.25">
      <c r="A5" s="6"/>
      <c r="G5" s="6"/>
      <c r="I5" s="13">
        <f>E3-WEEKDAY(E3,1)+2+7*(E4-1)</f>
        <v>43402</v>
      </c>
      <c r="J5" s="12">
        <f>I5+1</f>
        <v>43403</v>
      </c>
      <c r="K5" s="12">
        <f t="shared" ref="K5:AX5" si="35">J5+1</f>
        <v>43404</v>
      </c>
      <c r="L5" s="12">
        <f t="shared" si="35"/>
        <v>43405</v>
      </c>
      <c r="M5" s="12">
        <f t="shared" si="35"/>
        <v>43406</v>
      </c>
      <c r="N5" s="12">
        <f t="shared" si="35"/>
        <v>43407</v>
      </c>
      <c r="O5" s="14">
        <f t="shared" si="35"/>
        <v>43408</v>
      </c>
      <c r="P5" s="13">
        <f>O5+1</f>
        <v>43409</v>
      </c>
      <c r="Q5" s="12">
        <f>P5+1</f>
        <v>43410</v>
      </c>
      <c r="R5" s="12">
        <f t="shared" si="35"/>
        <v>43411</v>
      </c>
      <c r="S5" s="12">
        <f t="shared" si="35"/>
        <v>43412</v>
      </c>
      <c r="T5" s="12">
        <f t="shared" si="35"/>
        <v>43413</v>
      </c>
      <c r="U5" s="12">
        <f t="shared" si="35"/>
        <v>43414</v>
      </c>
      <c r="V5" s="14">
        <f t="shared" si="35"/>
        <v>43415</v>
      </c>
      <c r="W5" s="13">
        <f>V5+1</f>
        <v>43416</v>
      </c>
      <c r="X5" s="12">
        <f>W5+1</f>
        <v>43417</v>
      </c>
      <c r="Y5" s="12">
        <f t="shared" si="35"/>
        <v>43418</v>
      </c>
      <c r="Z5" s="12">
        <f t="shared" si="35"/>
        <v>43419</v>
      </c>
      <c r="AA5" s="12">
        <f t="shared" si="35"/>
        <v>43420</v>
      </c>
      <c r="AB5" s="12">
        <f t="shared" si="35"/>
        <v>43421</v>
      </c>
      <c r="AC5" s="14">
        <f t="shared" si="35"/>
        <v>43422</v>
      </c>
      <c r="AD5" s="13">
        <f>AC5+1</f>
        <v>43423</v>
      </c>
      <c r="AE5" s="12">
        <f>AD5+1</f>
        <v>43424</v>
      </c>
      <c r="AF5" s="12">
        <f t="shared" si="35"/>
        <v>43425</v>
      </c>
      <c r="AG5" s="12">
        <f t="shared" si="35"/>
        <v>43426</v>
      </c>
      <c r="AH5" s="12">
        <f t="shared" si="35"/>
        <v>43427</v>
      </c>
      <c r="AI5" s="12">
        <f t="shared" si="35"/>
        <v>43428</v>
      </c>
      <c r="AJ5" s="14">
        <f t="shared" si="35"/>
        <v>43429</v>
      </c>
      <c r="AK5" s="13">
        <f>AJ5+1</f>
        <v>43430</v>
      </c>
      <c r="AL5" s="12">
        <f>AK5+1</f>
        <v>43431</v>
      </c>
      <c r="AM5" s="12">
        <f t="shared" si="35"/>
        <v>43432</v>
      </c>
      <c r="AN5" s="12">
        <f t="shared" si="35"/>
        <v>43433</v>
      </c>
      <c r="AO5" s="12">
        <f t="shared" si="35"/>
        <v>43434</v>
      </c>
      <c r="AP5" s="12">
        <f t="shared" si="35"/>
        <v>43435</v>
      </c>
      <c r="AQ5" s="14">
        <f t="shared" si="35"/>
        <v>43436</v>
      </c>
      <c r="AR5" s="13">
        <f>AQ5+1</f>
        <v>43437</v>
      </c>
      <c r="AS5" s="12">
        <f>AR5+1</f>
        <v>43438</v>
      </c>
      <c r="AT5" s="12">
        <f t="shared" si="35"/>
        <v>43439</v>
      </c>
      <c r="AU5" s="12">
        <f t="shared" si="35"/>
        <v>43440</v>
      </c>
      <c r="AV5" s="12">
        <f t="shared" si="35"/>
        <v>43441</v>
      </c>
      <c r="AW5" s="12">
        <f t="shared" si="35"/>
        <v>43442</v>
      </c>
      <c r="AX5" s="14">
        <f t="shared" si="35"/>
        <v>43443</v>
      </c>
      <c r="AY5" s="13">
        <f>AX5+1</f>
        <v>43444</v>
      </c>
      <c r="AZ5" s="12">
        <f>AY5+1</f>
        <v>43445</v>
      </c>
      <c r="BA5" s="12">
        <f t="shared" ref="BA5:BE5" si="36">AZ5+1</f>
        <v>43446</v>
      </c>
      <c r="BB5" s="12">
        <f t="shared" si="36"/>
        <v>43447</v>
      </c>
      <c r="BC5" s="12">
        <f t="shared" si="36"/>
        <v>43448</v>
      </c>
      <c r="BD5" s="12">
        <f t="shared" si="36"/>
        <v>43449</v>
      </c>
      <c r="BE5" s="14">
        <f t="shared" si="36"/>
        <v>43450</v>
      </c>
      <c r="BF5" s="13">
        <f>BE5+1</f>
        <v>43451</v>
      </c>
      <c r="BG5" s="12">
        <f>BF5+1</f>
        <v>43452</v>
      </c>
      <c r="BH5" s="12">
        <f t="shared" ref="BH5:BL5" si="37">BG5+1</f>
        <v>43453</v>
      </c>
      <c r="BI5" s="12">
        <f t="shared" si="37"/>
        <v>43454</v>
      </c>
      <c r="BJ5" s="12">
        <f t="shared" si="37"/>
        <v>43455</v>
      </c>
      <c r="BK5" s="12">
        <f t="shared" si="37"/>
        <v>43456</v>
      </c>
      <c r="BL5" s="14">
        <f t="shared" si="37"/>
        <v>43457</v>
      </c>
      <c r="BM5" s="14">
        <f t="shared" ref="BM5" si="38">BL5+1</f>
        <v>43458</v>
      </c>
      <c r="BN5" s="14">
        <f t="shared" ref="BN5" si="39">BM5+1</f>
        <v>43459</v>
      </c>
      <c r="BO5" s="14">
        <f t="shared" ref="BO5" si="40">BN5+1</f>
        <v>43460</v>
      </c>
      <c r="BP5" s="14">
        <f t="shared" ref="BP5" si="41">BO5+1</f>
        <v>43461</v>
      </c>
      <c r="BQ5" s="14">
        <f t="shared" ref="BQ5" si="42">BP5+1</f>
        <v>43462</v>
      </c>
      <c r="BR5" s="14">
        <f t="shared" ref="BR5" si="43">BQ5+1</f>
        <v>43463</v>
      </c>
      <c r="BS5" s="14">
        <f t="shared" ref="BS5" si="44">BR5+1</f>
        <v>43464</v>
      </c>
      <c r="BT5" s="14">
        <f t="shared" ref="BT5" si="45">BS5+1</f>
        <v>43465</v>
      </c>
      <c r="BU5" s="14">
        <f t="shared" ref="BU5" si="46">BT5+1</f>
        <v>43466</v>
      </c>
      <c r="BV5" s="14">
        <f t="shared" ref="BV5" si="47">BU5+1</f>
        <v>43467</v>
      </c>
      <c r="BW5" s="14">
        <f t="shared" ref="BW5" si="48">BV5+1</f>
        <v>43468</v>
      </c>
      <c r="BX5" s="14">
        <f t="shared" ref="BX5" si="49">BW5+1</f>
        <v>43469</v>
      </c>
      <c r="BY5" s="14">
        <f t="shared" ref="BY5" si="50">BX5+1</f>
        <v>43470</v>
      </c>
      <c r="BZ5" s="14">
        <f t="shared" ref="BZ5" si="51">BY5+1</f>
        <v>43471</v>
      </c>
      <c r="CA5" s="14">
        <f t="shared" ref="CA5" si="52">BZ5+1</f>
        <v>43472</v>
      </c>
      <c r="CB5" s="14">
        <f t="shared" ref="CB5" si="53">CA5+1</f>
        <v>43473</v>
      </c>
      <c r="CC5" s="14">
        <f t="shared" ref="CC5" si="54">CB5+1</f>
        <v>43474</v>
      </c>
      <c r="CD5" s="14">
        <f t="shared" ref="CD5" si="55">CC5+1</f>
        <v>43475</v>
      </c>
      <c r="CE5" s="14">
        <f t="shared" ref="CE5" si="56">CD5+1</f>
        <v>43476</v>
      </c>
      <c r="CF5" s="14">
        <f t="shared" ref="CF5" si="57">CE5+1</f>
        <v>43477</v>
      </c>
      <c r="CG5" s="14">
        <f t="shared" ref="CG5" si="58">CF5+1</f>
        <v>43478</v>
      </c>
      <c r="CH5" s="14">
        <f t="shared" ref="CH5" si="59">CG5+1</f>
        <v>43479</v>
      </c>
      <c r="CI5" s="14">
        <f t="shared" ref="CI5" si="60">CH5+1</f>
        <v>43480</v>
      </c>
      <c r="CJ5" s="14">
        <f t="shared" ref="CJ5" si="61">CI5+1</f>
        <v>43481</v>
      </c>
      <c r="CK5" s="14">
        <f t="shared" ref="CK5" si="62">CJ5+1</f>
        <v>43482</v>
      </c>
      <c r="CL5" s="14">
        <f t="shared" ref="CL5" si="63">CK5+1</f>
        <v>43483</v>
      </c>
      <c r="CM5" s="14">
        <f t="shared" ref="CM5" si="64">CL5+1</f>
        <v>43484</v>
      </c>
      <c r="CN5" s="14">
        <f t="shared" ref="CN5" si="65">CM5+1</f>
        <v>43485</v>
      </c>
      <c r="CO5" s="14">
        <f t="shared" ref="CO5" si="66">CN5+1</f>
        <v>43486</v>
      </c>
      <c r="CP5" s="14">
        <f t="shared" ref="CP5" si="67">CO5+1</f>
        <v>43487</v>
      </c>
      <c r="CQ5" s="14">
        <f t="shared" ref="CQ5" si="68">CP5+1</f>
        <v>43488</v>
      </c>
      <c r="CR5" s="14">
        <f t="shared" ref="CR5" si="69">CQ5+1</f>
        <v>43489</v>
      </c>
      <c r="CS5" s="14">
        <f t="shared" ref="CS5" si="70">CR5+1</f>
        <v>43490</v>
      </c>
      <c r="CT5" s="14">
        <f t="shared" ref="CT5" si="71">CS5+1</f>
        <v>43491</v>
      </c>
      <c r="CU5" s="14">
        <f t="shared" ref="CU5" si="72">CT5+1</f>
        <v>43492</v>
      </c>
      <c r="CV5" s="14">
        <f t="shared" ref="CV5" si="73">CU5+1</f>
        <v>43493</v>
      </c>
      <c r="CW5" s="14">
        <f t="shared" ref="CW5" si="74">CV5+1</f>
        <v>43494</v>
      </c>
      <c r="CX5" s="14">
        <f t="shared" ref="CX5" si="75">CW5+1</f>
        <v>43495</v>
      </c>
      <c r="CY5" s="14">
        <f t="shared" ref="CY5" si="76">CX5+1</f>
        <v>43496</v>
      </c>
      <c r="CZ5" s="14">
        <f t="shared" ref="CZ5" si="77">CY5+1</f>
        <v>43497</v>
      </c>
      <c r="DA5" s="14">
        <f t="shared" ref="DA5" si="78">CZ5+1</f>
        <v>43498</v>
      </c>
      <c r="DB5" s="14">
        <f t="shared" ref="DB5" si="79">DA5+1</f>
        <v>43499</v>
      </c>
      <c r="DC5" s="14">
        <f t="shared" ref="DC5" si="80">DB5+1</f>
        <v>43500</v>
      </c>
      <c r="DD5" s="14">
        <f t="shared" ref="DD5" si="81">DC5+1</f>
        <v>43501</v>
      </c>
      <c r="DE5" s="14">
        <f t="shared" ref="DE5" si="82">DD5+1</f>
        <v>43502</v>
      </c>
      <c r="DF5" s="14">
        <f t="shared" ref="DF5" si="83">DE5+1</f>
        <v>43503</v>
      </c>
      <c r="DG5" s="14">
        <f t="shared" ref="DG5" si="84">DF5+1</f>
        <v>43504</v>
      </c>
      <c r="DH5" s="14">
        <f t="shared" ref="DH5" si="85">DG5+1</f>
        <v>43505</v>
      </c>
      <c r="DI5" s="14">
        <f t="shared" ref="DI5" si="86">DH5+1</f>
        <v>43506</v>
      </c>
      <c r="DJ5" s="14">
        <f t="shared" ref="DJ5" si="87">DI5+1</f>
        <v>43507</v>
      </c>
      <c r="DK5" s="14">
        <f t="shared" ref="DK5" si="88">DJ5+1</f>
        <v>43508</v>
      </c>
      <c r="DL5" s="14">
        <f t="shared" ref="DL5" si="89">DK5+1</f>
        <v>43509</v>
      </c>
      <c r="DM5" s="14">
        <f t="shared" ref="DM5" si="90">DL5+1</f>
        <v>43510</v>
      </c>
      <c r="DN5" s="14">
        <f t="shared" ref="DN5" si="91">DM5+1</f>
        <v>43511</v>
      </c>
      <c r="DO5" s="14">
        <f t="shared" ref="DO5" si="92">DN5+1</f>
        <v>43512</v>
      </c>
      <c r="DP5" s="14">
        <f t="shared" ref="DP5" si="93">DO5+1</f>
        <v>43513</v>
      </c>
      <c r="DQ5" s="14">
        <f t="shared" ref="DQ5" si="94">DP5+1</f>
        <v>43514</v>
      </c>
      <c r="DR5" s="14">
        <f t="shared" ref="DR5" si="95">DQ5+1</f>
        <v>43515</v>
      </c>
      <c r="DS5" s="14">
        <f t="shared" ref="DS5" si="96">DR5+1</f>
        <v>43516</v>
      </c>
      <c r="DT5" s="14">
        <f t="shared" ref="DT5" si="97">DS5+1</f>
        <v>43517</v>
      </c>
      <c r="DU5" s="14">
        <f t="shared" ref="DU5" si="98">DT5+1</f>
        <v>43518</v>
      </c>
      <c r="DV5" s="14">
        <f t="shared" ref="DV5" si="99">DU5+1</f>
        <v>43519</v>
      </c>
      <c r="DW5" s="14">
        <f t="shared" ref="DW5" si="100">DV5+1</f>
        <v>43520</v>
      </c>
      <c r="DX5" s="14">
        <f t="shared" ref="DX5" si="101">DW5+1</f>
        <v>43521</v>
      </c>
      <c r="DY5" s="14">
        <f t="shared" ref="DY5" si="102">DX5+1</f>
        <v>43522</v>
      </c>
      <c r="DZ5" s="14">
        <f t="shared" ref="DZ5" si="103">DY5+1</f>
        <v>43523</v>
      </c>
      <c r="EA5" s="14">
        <f t="shared" ref="EA5" si="104">DZ5+1</f>
        <v>43524</v>
      </c>
      <c r="EB5" s="14">
        <f t="shared" ref="EB5" si="105">EA5+1</f>
        <v>43525</v>
      </c>
      <c r="EC5" s="14">
        <f t="shared" ref="EC5" si="106">EB5+1</f>
        <v>43526</v>
      </c>
      <c r="ED5" s="14">
        <f t="shared" ref="ED5" si="107">EC5+1</f>
        <v>43527</v>
      </c>
      <c r="EE5" s="14">
        <f t="shared" ref="EE5" si="108">ED5+1</f>
        <v>43528</v>
      </c>
      <c r="EF5" s="14">
        <f t="shared" ref="EF5" si="109">EE5+1</f>
        <v>43529</v>
      </c>
      <c r="EG5" s="14">
        <f t="shared" ref="EG5" si="110">EF5+1</f>
        <v>43530</v>
      </c>
      <c r="EH5" s="14">
        <f t="shared" ref="EH5" si="111">EG5+1</f>
        <v>43531</v>
      </c>
      <c r="EI5" s="14">
        <f t="shared" ref="EI5" si="112">EH5+1</f>
        <v>43532</v>
      </c>
      <c r="EJ5" s="14">
        <f t="shared" ref="EJ5" si="113">EI5+1</f>
        <v>43533</v>
      </c>
      <c r="EK5" s="14">
        <f t="shared" ref="EK5" si="114">EJ5+1</f>
        <v>43534</v>
      </c>
      <c r="EL5" s="14">
        <f t="shared" ref="EL5" si="115">EK5+1</f>
        <v>43535</v>
      </c>
      <c r="EM5" s="14">
        <f t="shared" ref="EM5" si="116">EL5+1</f>
        <v>43536</v>
      </c>
      <c r="EN5" s="14">
        <f t="shared" ref="EN5" si="117">EM5+1</f>
        <v>43537</v>
      </c>
      <c r="EO5" s="14">
        <f t="shared" ref="EO5" si="118">EN5+1</f>
        <v>43538</v>
      </c>
      <c r="EP5" s="14">
        <f t="shared" ref="EP5" si="119">EO5+1</f>
        <v>43539</v>
      </c>
      <c r="EQ5" s="14">
        <f t="shared" ref="EQ5" si="120">EP5+1</f>
        <v>43540</v>
      </c>
      <c r="ER5" s="14">
        <f t="shared" ref="ER5" si="121">EQ5+1</f>
        <v>43541</v>
      </c>
      <c r="ES5" s="14">
        <f t="shared" ref="ES5" si="122">ER5+1</f>
        <v>43542</v>
      </c>
      <c r="ET5" s="14">
        <f t="shared" ref="ET5" si="123">ES5+1</f>
        <v>43543</v>
      </c>
      <c r="EU5" s="14">
        <f t="shared" ref="EU5" si="124">ET5+1</f>
        <v>43544</v>
      </c>
      <c r="EV5" s="14">
        <f t="shared" ref="EV5" si="125">EU5+1</f>
        <v>43545</v>
      </c>
      <c r="EW5" s="14">
        <f t="shared" ref="EW5" si="126">EV5+1</f>
        <v>43546</v>
      </c>
      <c r="EX5" s="14">
        <f t="shared" ref="EX5" si="127">EW5+1</f>
        <v>43547</v>
      </c>
      <c r="EY5" s="14">
        <f t="shared" ref="EY5" si="128">EX5+1</f>
        <v>43548</v>
      </c>
      <c r="EZ5" s="14">
        <f t="shared" ref="EZ5" si="129">EY5+1</f>
        <v>43549</v>
      </c>
      <c r="FA5" s="14">
        <f t="shared" ref="FA5" si="130">EZ5+1</f>
        <v>43550</v>
      </c>
      <c r="FB5" s="14">
        <f t="shared" ref="FB5" si="131">FA5+1</f>
        <v>43551</v>
      </c>
      <c r="FC5" s="14">
        <f t="shared" ref="FC5" si="132">FB5+1</f>
        <v>43552</v>
      </c>
      <c r="FD5" s="14">
        <f t="shared" ref="FD5" si="133">FC5+1</f>
        <v>43553</v>
      </c>
      <c r="FE5" s="14">
        <f t="shared" ref="FE5" si="134">FD5+1</f>
        <v>43554</v>
      </c>
      <c r="FF5" s="14">
        <f t="shared" ref="FF5" si="135">FE5+1</f>
        <v>43555</v>
      </c>
      <c r="FG5" s="14">
        <f t="shared" ref="FG5" si="136">FF5+1</f>
        <v>43556</v>
      </c>
      <c r="FH5" s="14">
        <f t="shared" ref="FH5" si="137">FG5+1</f>
        <v>43557</v>
      </c>
      <c r="FI5" s="14">
        <f t="shared" ref="FI5" si="138">FH5+1</f>
        <v>43558</v>
      </c>
      <c r="FJ5" s="14">
        <f t="shared" ref="FJ5" si="139">FI5+1</f>
        <v>43559</v>
      </c>
      <c r="FK5" s="14">
        <f t="shared" ref="FK5" si="140">FJ5+1</f>
        <v>43560</v>
      </c>
      <c r="FL5" s="14">
        <f t="shared" ref="FL5" si="141">FK5+1</f>
        <v>43561</v>
      </c>
      <c r="FM5" s="14">
        <f t="shared" ref="FM5" si="142">FL5+1</f>
        <v>43562</v>
      </c>
      <c r="FN5" s="14">
        <f t="shared" ref="FN5" si="143">FM5+1</f>
        <v>43563</v>
      </c>
      <c r="FO5" s="14">
        <f t="shared" ref="FO5" si="144">FN5+1</f>
        <v>43564</v>
      </c>
      <c r="FP5" s="14">
        <f t="shared" ref="FP5" si="145">FO5+1</f>
        <v>43565</v>
      </c>
      <c r="FQ5" s="14">
        <f t="shared" ref="FQ5" si="146">FP5+1</f>
        <v>43566</v>
      </c>
      <c r="FR5" s="14">
        <f t="shared" ref="FR5" si="147">FQ5+1</f>
        <v>43567</v>
      </c>
      <c r="FS5" s="14">
        <f t="shared" ref="FS5" si="148">FR5+1</f>
        <v>43568</v>
      </c>
      <c r="FT5" s="14">
        <f t="shared" ref="FT5" si="149">FS5+1</f>
        <v>43569</v>
      </c>
      <c r="FU5" s="14">
        <f t="shared" ref="FU5" si="150">FT5+1</f>
        <v>43570</v>
      </c>
      <c r="FV5" s="14">
        <f t="shared" ref="FV5" si="151">FU5+1</f>
        <v>43571</v>
      </c>
      <c r="FW5" s="14">
        <f t="shared" ref="FW5" si="152">FV5+1</f>
        <v>43572</v>
      </c>
      <c r="FX5" s="14">
        <f t="shared" ref="FX5" si="153">FW5+1</f>
        <v>43573</v>
      </c>
      <c r="FY5" s="14">
        <f t="shared" ref="FY5" si="154">FX5+1</f>
        <v>43574</v>
      </c>
      <c r="FZ5" s="14">
        <f t="shared" ref="FZ5" si="155">FY5+1</f>
        <v>43575</v>
      </c>
      <c r="GA5" s="14">
        <f t="shared" ref="GA5" si="156">FZ5+1</f>
        <v>43576</v>
      </c>
      <c r="GB5" s="14">
        <f t="shared" ref="GB5" si="157">GA5+1</f>
        <v>43577</v>
      </c>
      <c r="GC5" s="14">
        <f t="shared" ref="GC5" si="158">GB5+1</f>
        <v>43578</v>
      </c>
      <c r="GD5" s="14">
        <f t="shared" ref="GD5" si="159">GC5+1</f>
        <v>43579</v>
      </c>
      <c r="GE5" s="14">
        <f t="shared" ref="GE5" si="160">GD5+1</f>
        <v>43580</v>
      </c>
      <c r="GF5" s="14">
        <f t="shared" ref="GF5" si="161">GE5+1</f>
        <v>43581</v>
      </c>
      <c r="GG5" s="14">
        <f t="shared" ref="GG5" si="162">GF5+1</f>
        <v>43582</v>
      </c>
      <c r="GH5" s="14">
        <f t="shared" ref="GH5" si="163">GG5+1</f>
        <v>43583</v>
      </c>
      <c r="GI5" s="13">
        <f>GH5+1</f>
        <v>43584</v>
      </c>
      <c r="GJ5" s="12">
        <f>GI5+1</f>
        <v>43585</v>
      </c>
      <c r="GK5" s="12">
        <f t="shared" ref="GK5" si="164">GJ5+1</f>
        <v>43586</v>
      </c>
      <c r="GL5" s="12">
        <f t="shared" ref="GL5" si="165">GK5+1</f>
        <v>43587</v>
      </c>
      <c r="GM5" s="12">
        <f t="shared" ref="GM5" si="166">GL5+1</f>
        <v>43588</v>
      </c>
      <c r="GN5" s="12">
        <f t="shared" ref="GN5" si="167">GM5+1</f>
        <v>43589</v>
      </c>
      <c r="GO5" s="14">
        <f t="shared" ref="GO5" si="168">GN5+1</f>
        <v>43590</v>
      </c>
      <c r="GP5" s="13">
        <f>GO5+1</f>
        <v>43591</v>
      </c>
      <c r="GQ5" s="12">
        <f>GP5+1</f>
        <v>43592</v>
      </c>
      <c r="GR5" s="12">
        <f t="shared" ref="GR5" si="169">GQ5+1</f>
        <v>43593</v>
      </c>
      <c r="GS5" s="12">
        <f t="shared" ref="GS5" si="170">GR5+1</f>
        <v>43594</v>
      </c>
      <c r="GT5" s="12">
        <f t="shared" ref="GT5" si="171">GS5+1</f>
        <v>43595</v>
      </c>
      <c r="GU5" s="12">
        <f t="shared" ref="GU5" si="172">GT5+1</f>
        <v>43596</v>
      </c>
      <c r="GV5" s="14">
        <f t="shared" ref="GV5" si="173">GU5+1</f>
        <v>43597</v>
      </c>
      <c r="GW5" s="13">
        <f>GV5+1</f>
        <v>43598</v>
      </c>
      <c r="GX5" s="12">
        <f>GW5+1</f>
        <v>43599</v>
      </c>
      <c r="GY5" s="12">
        <f t="shared" ref="GY5" si="174">GX5+1</f>
        <v>43600</v>
      </c>
      <c r="GZ5" s="12">
        <f t="shared" ref="GZ5" si="175">GY5+1</f>
        <v>43601</v>
      </c>
      <c r="HA5" s="12">
        <f t="shared" ref="HA5" si="176">GZ5+1</f>
        <v>43602</v>
      </c>
      <c r="HB5" s="12">
        <f t="shared" ref="HB5" si="177">HA5+1</f>
        <v>43603</v>
      </c>
      <c r="HC5" s="14">
        <f t="shared" ref="HC5" si="178">HB5+1</f>
        <v>43604</v>
      </c>
      <c r="HD5" s="13">
        <f>HC5+1</f>
        <v>43605</v>
      </c>
      <c r="HE5" s="12">
        <f>HD5+1</f>
        <v>43606</v>
      </c>
      <c r="HF5" s="12">
        <f t="shared" ref="HF5" si="179">HE5+1</f>
        <v>43607</v>
      </c>
      <c r="HG5" s="12">
        <f t="shared" ref="HG5" si="180">HF5+1</f>
        <v>43608</v>
      </c>
      <c r="HH5" s="12">
        <f t="shared" ref="HH5" si="181">HG5+1</f>
        <v>43609</v>
      </c>
      <c r="HI5" s="12">
        <f t="shared" ref="HI5" si="182">HH5+1</f>
        <v>43610</v>
      </c>
      <c r="HJ5" s="14">
        <f t="shared" ref="HJ5" si="183">HI5+1</f>
        <v>43611</v>
      </c>
      <c r="HK5" s="13">
        <f>HJ5+1</f>
        <v>43612</v>
      </c>
      <c r="HL5" s="12">
        <f>HK5+1</f>
        <v>43613</v>
      </c>
      <c r="HM5" s="12">
        <f t="shared" ref="HM5" si="184">HL5+1</f>
        <v>43614</v>
      </c>
      <c r="HN5" s="12">
        <f t="shared" ref="HN5" si="185">HM5+1</f>
        <v>43615</v>
      </c>
      <c r="HO5" s="12">
        <f t="shared" ref="HO5" si="186">HN5+1</f>
        <v>43616</v>
      </c>
      <c r="HP5" s="12">
        <f t="shared" ref="HP5" si="187">HO5+1</f>
        <v>43617</v>
      </c>
      <c r="HQ5" s="14">
        <f t="shared" ref="HQ5" si="188">HP5+1</f>
        <v>43618</v>
      </c>
      <c r="HR5" s="13">
        <f>HQ5+1</f>
        <v>43619</v>
      </c>
      <c r="HS5" s="12">
        <f>HR5+1</f>
        <v>43620</v>
      </c>
      <c r="HT5" s="12">
        <f t="shared" ref="HT5" si="189">HS5+1</f>
        <v>43621</v>
      </c>
      <c r="HU5" s="12">
        <f t="shared" ref="HU5" si="190">HT5+1</f>
        <v>43622</v>
      </c>
      <c r="HV5" s="12">
        <f t="shared" ref="HV5" si="191">HU5+1</f>
        <v>43623</v>
      </c>
      <c r="HW5" s="12">
        <f t="shared" ref="HW5" si="192">HV5+1</f>
        <v>43624</v>
      </c>
      <c r="HX5" s="14">
        <f t="shared" ref="HX5" si="193">HW5+1</f>
        <v>43625</v>
      </c>
      <c r="HY5" s="13">
        <f>HX5+1</f>
        <v>43626</v>
      </c>
      <c r="HZ5" s="12">
        <f>HY5+1</f>
        <v>43627</v>
      </c>
      <c r="IA5" s="12">
        <f t="shared" ref="IA5" si="194">HZ5+1</f>
        <v>43628</v>
      </c>
      <c r="IB5" s="12">
        <f t="shared" ref="IB5" si="195">IA5+1</f>
        <v>43629</v>
      </c>
      <c r="IC5" s="12">
        <f t="shared" ref="IC5" si="196">IB5+1</f>
        <v>43630</v>
      </c>
      <c r="ID5" s="12">
        <f t="shared" ref="ID5" si="197">IC5+1</f>
        <v>43631</v>
      </c>
      <c r="IE5" s="14">
        <f t="shared" ref="IE5" si="198">ID5+1</f>
        <v>43632</v>
      </c>
      <c r="IF5" s="14">
        <f t="shared" ref="IF5" si="199">IE5+1</f>
        <v>43633</v>
      </c>
      <c r="IG5" s="14">
        <f t="shared" ref="IG5" si="200">IF5+1</f>
        <v>43634</v>
      </c>
      <c r="IH5" s="14">
        <f t="shared" ref="IH5" si="201">IG5+1</f>
        <v>43635</v>
      </c>
      <c r="II5" s="14">
        <f t="shared" ref="II5" si="202">IH5+1</f>
        <v>43636</v>
      </c>
      <c r="IJ5" s="14">
        <f t="shared" ref="IJ5" si="203">II5+1</f>
        <v>43637</v>
      </c>
      <c r="IK5" s="14">
        <f t="shared" ref="IK5" si="204">IJ5+1</f>
        <v>43638</v>
      </c>
      <c r="IL5" s="14">
        <f t="shared" ref="IL5" si="205">IK5+1</f>
        <v>43639</v>
      </c>
      <c r="IM5" s="14">
        <f t="shared" ref="IM5" si="206">IL5+1</f>
        <v>43640</v>
      </c>
      <c r="IN5" s="14">
        <f t="shared" ref="IN5" si="207">IM5+1</f>
        <v>43641</v>
      </c>
      <c r="IO5" s="14">
        <f t="shared" ref="IO5" si="208">IN5+1</f>
        <v>43642</v>
      </c>
      <c r="IP5" s="14">
        <f t="shared" ref="IP5" si="209">IO5+1</f>
        <v>43643</v>
      </c>
      <c r="IQ5" s="14">
        <f t="shared" ref="IQ5" si="210">IP5+1</f>
        <v>43644</v>
      </c>
      <c r="IR5" s="14">
        <f t="shared" ref="IR5" si="211">IQ5+1</f>
        <v>43645</v>
      </c>
      <c r="IS5" s="14">
        <f t="shared" ref="IS5" si="212">IR5+1</f>
        <v>43646</v>
      </c>
      <c r="IT5" s="14">
        <f t="shared" ref="IT5" si="213">IS5+1</f>
        <v>43647</v>
      </c>
      <c r="IU5" s="14">
        <f t="shared" ref="IU5" si="214">IT5+1</f>
        <v>43648</v>
      </c>
      <c r="IV5" s="14">
        <f t="shared" ref="IV5" si="215">IU5+1</f>
        <v>43649</v>
      </c>
      <c r="IW5" s="14">
        <f t="shared" ref="IW5" si="216">IV5+1</f>
        <v>43650</v>
      </c>
      <c r="IX5" s="14">
        <f t="shared" ref="IX5" si="217">IW5+1</f>
        <v>43651</v>
      </c>
      <c r="IY5" s="14">
        <f t="shared" ref="IY5" si="218">IX5+1</f>
        <v>43652</v>
      </c>
      <c r="IZ5" s="14">
        <f t="shared" ref="IZ5" si="219">IY5+1</f>
        <v>43653</v>
      </c>
      <c r="JA5" s="14">
        <f t="shared" ref="JA5" si="220">IZ5+1</f>
        <v>43654</v>
      </c>
      <c r="JB5" s="14">
        <f t="shared" ref="JB5" si="221">JA5+1</f>
        <v>43655</v>
      </c>
      <c r="JC5" s="14">
        <f t="shared" ref="JC5" si="222">JB5+1</f>
        <v>43656</v>
      </c>
      <c r="JD5" s="14">
        <f t="shared" ref="JD5" si="223">JC5+1</f>
        <v>43657</v>
      </c>
      <c r="JE5" s="14">
        <f t="shared" ref="JE5" si="224">JD5+1</f>
        <v>43658</v>
      </c>
      <c r="JF5" s="14">
        <f t="shared" ref="JF5" si="225">JE5+1</f>
        <v>43659</v>
      </c>
      <c r="JG5" s="14">
        <f t="shared" ref="JG5" si="226">JF5+1</f>
        <v>43660</v>
      </c>
      <c r="JH5" s="14">
        <f t="shared" ref="JH5" si="227">JG5+1</f>
        <v>43661</v>
      </c>
      <c r="JI5" s="14">
        <f t="shared" ref="JI5" si="228">JH5+1</f>
        <v>43662</v>
      </c>
      <c r="JJ5" s="14">
        <f t="shared" ref="JJ5" si="229">JI5+1</f>
        <v>43663</v>
      </c>
      <c r="JK5" s="14">
        <f t="shared" ref="JK5" si="230">JJ5+1</f>
        <v>43664</v>
      </c>
      <c r="JL5" s="14">
        <f t="shared" ref="JL5" si="231">JK5+1</f>
        <v>43665</v>
      </c>
      <c r="JM5" s="14">
        <f t="shared" ref="JM5" si="232">JL5+1</f>
        <v>43666</v>
      </c>
      <c r="JN5" s="14">
        <f t="shared" ref="JN5" si="233">JM5+1</f>
        <v>43667</v>
      </c>
      <c r="JO5" s="14">
        <f t="shared" ref="JO5" si="234">JN5+1</f>
        <v>43668</v>
      </c>
      <c r="JP5" s="14">
        <f t="shared" ref="JP5" si="235">JO5+1</f>
        <v>43669</v>
      </c>
      <c r="JQ5" s="14">
        <f t="shared" ref="JQ5" si="236">JP5+1</f>
        <v>43670</v>
      </c>
      <c r="JR5" s="14">
        <f t="shared" ref="JR5" si="237">JQ5+1</f>
        <v>43671</v>
      </c>
      <c r="JS5" s="14">
        <f t="shared" ref="JS5" si="238">JR5+1</f>
        <v>43672</v>
      </c>
      <c r="JT5" s="14">
        <f t="shared" ref="JT5" si="239">JS5+1</f>
        <v>43673</v>
      </c>
      <c r="JU5" s="14">
        <f t="shared" ref="JU5" si="240">JT5+1</f>
        <v>43674</v>
      </c>
      <c r="JV5" s="14">
        <f t="shared" ref="JV5" si="241">JU5+1</f>
        <v>43675</v>
      </c>
      <c r="JW5" s="14">
        <f t="shared" ref="JW5" si="242">JV5+1</f>
        <v>43676</v>
      </c>
      <c r="JX5" s="14">
        <f t="shared" ref="JX5" si="243">JW5+1</f>
        <v>43677</v>
      </c>
      <c r="JY5" s="14">
        <f t="shared" ref="JY5" si="244">JX5+1</f>
        <v>43678</v>
      </c>
      <c r="JZ5" s="14">
        <f t="shared" ref="JZ5" si="245">JY5+1</f>
        <v>43679</v>
      </c>
      <c r="KA5" s="14">
        <f t="shared" ref="KA5" si="246">JZ5+1</f>
        <v>43680</v>
      </c>
      <c r="KB5" s="14">
        <f t="shared" ref="KB5" si="247">KA5+1</f>
        <v>43681</v>
      </c>
      <c r="KC5" s="14">
        <f t="shared" ref="KC5" si="248">KB5+1</f>
        <v>43682</v>
      </c>
      <c r="KD5" s="14">
        <f t="shared" ref="KD5" si="249">KC5+1</f>
        <v>43683</v>
      </c>
      <c r="KE5" s="14">
        <f t="shared" ref="KE5" si="250">KD5+1</f>
        <v>43684</v>
      </c>
      <c r="KF5" s="14">
        <f t="shared" ref="KF5" si="251">KE5+1</f>
        <v>43685</v>
      </c>
      <c r="KG5" s="14">
        <f t="shared" ref="KG5" si="252">KF5+1</f>
        <v>43686</v>
      </c>
      <c r="KH5" s="14">
        <f t="shared" ref="KH5" si="253">KG5+1</f>
        <v>43687</v>
      </c>
      <c r="KI5" s="14">
        <f t="shared" ref="KI5" si="254">KH5+1</f>
        <v>43688</v>
      </c>
      <c r="KJ5" s="14">
        <f t="shared" ref="KJ5" si="255">KI5+1</f>
        <v>43689</v>
      </c>
      <c r="KK5" s="14">
        <f t="shared" ref="KK5" si="256">KJ5+1</f>
        <v>43690</v>
      </c>
      <c r="KL5" s="14">
        <f t="shared" ref="KL5" si="257">KK5+1</f>
        <v>43691</v>
      </c>
      <c r="KM5" s="14">
        <f t="shared" ref="KM5" si="258">KL5+1</f>
        <v>43692</v>
      </c>
      <c r="KN5" s="14">
        <f t="shared" ref="KN5" si="259">KM5+1</f>
        <v>43693</v>
      </c>
      <c r="KO5" s="14">
        <f t="shared" ref="KO5" si="260">KN5+1</f>
        <v>43694</v>
      </c>
      <c r="KP5" s="14">
        <f t="shared" ref="KP5" si="261">KO5+1</f>
        <v>43695</v>
      </c>
      <c r="KQ5" s="14">
        <f t="shared" ref="KQ5" si="262">KP5+1</f>
        <v>43696</v>
      </c>
      <c r="KR5" s="14">
        <f t="shared" ref="KR5" si="263">KQ5+1</f>
        <v>43697</v>
      </c>
      <c r="KS5" s="14">
        <f t="shared" ref="KS5" si="264">KR5+1</f>
        <v>43698</v>
      </c>
      <c r="KT5" s="14">
        <f t="shared" ref="KT5" si="265">KS5+1</f>
        <v>43699</v>
      </c>
      <c r="KU5" s="14">
        <f t="shared" ref="KU5" si="266">KT5+1</f>
        <v>43700</v>
      </c>
      <c r="KV5" s="14">
        <f t="shared" ref="KV5" si="267">KU5+1</f>
        <v>43701</v>
      </c>
      <c r="KW5" s="14">
        <f t="shared" ref="KW5" si="268">KV5+1</f>
        <v>43702</v>
      </c>
      <c r="KX5" s="14">
        <f t="shared" ref="KX5" si="269">KW5+1</f>
        <v>43703</v>
      </c>
      <c r="KY5" s="14">
        <f t="shared" ref="KY5" si="270">KX5+1</f>
        <v>43704</v>
      </c>
      <c r="KZ5" s="14">
        <f t="shared" ref="KZ5" si="271">KY5+1</f>
        <v>43705</v>
      </c>
      <c r="LA5" s="14">
        <f t="shared" ref="LA5" si="272">KZ5+1</f>
        <v>43706</v>
      </c>
      <c r="LB5" s="14">
        <f t="shared" ref="LB5" si="273">LA5+1</f>
        <v>43707</v>
      </c>
      <c r="LC5" s="14">
        <f t="shared" ref="LC5" si="274">LB5+1</f>
        <v>43708</v>
      </c>
      <c r="LD5" s="14">
        <f t="shared" ref="LD5" si="275">LC5+1</f>
        <v>43709</v>
      </c>
      <c r="LE5" s="14">
        <f t="shared" ref="LE5" si="276">LD5+1</f>
        <v>43710</v>
      </c>
      <c r="LF5" s="14">
        <f t="shared" ref="LF5" si="277">LE5+1</f>
        <v>43711</v>
      </c>
      <c r="LG5" s="14">
        <f t="shared" ref="LG5" si="278">LF5+1</f>
        <v>43712</v>
      </c>
      <c r="LH5" s="14">
        <f t="shared" ref="LH5" si="279">LG5+1</f>
        <v>43713</v>
      </c>
      <c r="LI5" s="14">
        <f t="shared" ref="LI5" si="280">LH5+1</f>
        <v>43714</v>
      </c>
      <c r="LJ5" s="14">
        <f t="shared" ref="LJ5" si="281">LI5+1</f>
        <v>43715</v>
      </c>
      <c r="LK5" s="14">
        <f t="shared" ref="LK5" si="282">LJ5+1</f>
        <v>43716</v>
      </c>
      <c r="LL5" s="14">
        <f t="shared" ref="LL5" si="283">LK5+1</f>
        <v>43717</v>
      </c>
      <c r="LM5" s="14">
        <f t="shared" ref="LM5" si="284">LL5+1</f>
        <v>43718</v>
      </c>
      <c r="LN5" s="14">
        <f t="shared" ref="LN5" si="285">LM5+1</f>
        <v>43719</v>
      </c>
      <c r="LO5" s="14">
        <f t="shared" ref="LO5" si="286">LN5+1</f>
        <v>43720</v>
      </c>
      <c r="LP5" s="14">
        <f t="shared" ref="LP5" si="287">LO5+1</f>
        <v>43721</v>
      </c>
      <c r="LQ5" s="14">
        <f t="shared" ref="LQ5" si="288">LP5+1</f>
        <v>43722</v>
      </c>
      <c r="LR5" s="14">
        <f t="shared" ref="LR5" si="289">LQ5+1</f>
        <v>43723</v>
      </c>
      <c r="LS5" s="14">
        <f t="shared" ref="LS5" si="290">LR5+1</f>
        <v>43724</v>
      </c>
      <c r="LT5" s="14">
        <f t="shared" ref="LT5" si="291">LS5+1</f>
        <v>43725</v>
      </c>
      <c r="LU5" s="14">
        <f t="shared" ref="LU5" si="292">LT5+1</f>
        <v>43726</v>
      </c>
      <c r="LV5" s="14">
        <f t="shared" ref="LV5" si="293">LU5+1</f>
        <v>43727</v>
      </c>
      <c r="LW5" s="14">
        <f t="shared" ref="LW5" si="294">LV5+1</f>
        <v>43728</v>
      </c>
      <c r="LX5" s="14">
        <f t="shared" ref="LX5" si="295">LW5+1</f>
        <v>43729</v>
      </c>
      <c r="LY5" s="14">
        <f t="shared" ref="LY5" si="296">LX5+1</f>
        <v>43730</v>
      </c>
      <c r="LZ5" s="14">
        <f t="shared" ref="LZ5" si="297">LY5+1</f>
        <v>43731</v>
      </c>
      <c r="MA5" s="14">
        <f t="shared" ref="MA5" si="298">LZ5+1</f>
        <v>43732</v>
      </c>
      <c r="MB5" s="14">
        <f t="shared" ref="MB5" si="299">MA5+1</f>
        <v>43733</v>
      </c>
      <c r="MC5" s="14">
        <f t="shared" ref="MC5" si="300">MB5+1</f>
        <v>43734</v>
      </c>
      <c r="MD5" s="14">
        <f t="shared" ref="MD5" si="301">MC5+1</f>
        <v>43735</v>
      </c>
      <c r="ME5" s="14">
        <f t="shared" ref="ME5" si="302">MD5+1</f>
        <v>43736</v>
      </c>
      <c r="MF5" s="14">
        <f t="shared" ref="MF5" si="303">ME5+1</f>
        <v>43737</v>
      </c>
      <c r="MG5" s="14">
        <f t="shared" ref="MG5" si="304">MF5+1</f>
        <v>43738</v>
      </c>
      <c r="MH5" s="14">
        <f t="shared" ref="MH5" si="305">MG5+1</f>
        <v>43739</v>
      </c>
      <c r="MI5" s="14">
        <f t="shared" ref="MI5" si="306">MH5+1</f>
        <v>43740</v>
      </c>
      <c r="MJ5" s="14">
        <f t="shared" ref="MJ5" si="307">MI5+1</f>
        <v>43741</v>
      </c>
      <c r="MK5" s="14">
        <f t="shared" ref="MK5" si="308">MJ5+1</f>
        <v>43742</v>
      </c>
      <c r="ML5" s="14">
        <f t="shared" ref="ML5" si="309">MK5+1</f>
        <v>43743</v>
      </c>
      <c r="MM5" s="14">
        <f t="shared" ref="MM5" si="310">ML5+1</f>
        <v>43744</v>
      </c>
      <c r="MN5" s="14">
        <f t="shared" ref="MN5" si="311">MM5+1</f>
        <v>43745</v>
      </c>
      <c r="MO5" s="14">
        <f t="shared" ref="MO5" si="312">MN5+1</f>
        <v>43746</v>
      </c>
      <c r="MP5" s="14">
        <f t="shared" ref="MP5" si="313">MO5+1</f>
        <v>43747</v>
      </c>
      <c r="MQ5" s="14">
        <f t="shared" ref="MQ5" si="314">MP5+1</f>
        <v>43748</v>
      </c>
      <c r="MR5" s="14">
        <f t="shared" ref="MR5" si="315">MQ5+1</f>
        <v>43749</v>
      </c>
      <c r="MS5" s="14">
        <f t="shared" ref="MS5" si="316">MR5+1</f>
        <v>43750</v>
      </c>
      <c r="MT5" s="14">
        <f t="shared" ref="MT5" si="317">MS5+1</f>
        <v>43751</v>
      </c>
      <c r="MU5" s="14">
        <f t="shared" ref="MU5" si="318">MT5+1</f>
        <v>43752</v>
      </c>
      <c r="MV5" s="14">
        <f t="shared" ref="MV5" si="319">MU5+1</f>
        <v>43753</v>
      </c>
      <c r="MW5" s="14">
        <f t="shared" ref="MW5" si="320">MV5+1</f>
        <v>43754</v>
      </c>
      <c r="MX5" s="14">
        <f t="shared" ref="MX5" si="321">MW5+1</f>
        <v>43755</v>
      </c>
      <c r="MY5" s="14">
        <f t="shared" ref="MY5" si="322">MX5+1</f>
        <v>43756</v>
      </c>
      <c r="MZ5" s="14">
        <f t="shared" ref="MZ5" si="323">MY5+1</f>
        <v>43757</v>
      </c>
      <c r="NA5" s="14">
        <f t="shared" ref="NA5" si="324">MZ5+1</f>
        <v>43758</v>
      </c>
      <c r="NB5" s="14">
        <f t="shared" ref="NB5" si="325">NA5+1</f>
        <v>43759</v>
      </c>
      <c r="NC5" s="14">
        <f t="shared" ref="NC5" si="326">NB5+1</f>
        <v>43760</v>
      </c>
      <c r="ND5" s="14">
        <f t="shared" ref="ND5" si="327">NC5+1</f>
        <v>43761</v>
      </c>
      <c r="NE5" s="14">
        <f t="shared" ref="NE5" si="328">ND5+1</f>
        <v>43762</v>
      </c>
      <c r="NF5" s="14">
        <f t="shared" ref="NF5" si="329">NE5+1</f>
        <v>43763</v>
      </c>
      <c r="NG5" s="14">
        <f t="shared" ref="NG5" si="330">NF5+1</f>
        <v>43764</v>
      </c>
      <c r="NH5" s="14">
        <f t="shared" ref="NH5" si="331">NG5+1</f>
        <v>43765</v>
      </c>
      <c r="NI5" s="14">
        <f t="shared" ref="NI5" si="332">NH5+1</f>
        <v>43766</v>
      </c>
      <c r="NJ5" s="14">
        <f t="shared" ref="NJ5" si="333">NI5+1</f>
        <v>43767</v>
      </c>
      <c r="NK5" s="14">
        <f t="shared" ref="NK5" si="334">NJ5+1</f>
        <v>43768</v>
      </c>
      <c r="NL5" s="14">
        <f t="shared" ref="NL5" si="335">NK5+1</f>
        <v>43769</v>
      </c>
      <c r="NM5" s="14">
        <f t="shared" ref="NM5" si="336">NL5+1</f>
        <v>43770</v>
      </c>
      <c r="NN5" s="14">
        <f t="shared" ref="NN5" si="337">NM5+1</f>
        <v>43771</v>
      </c>
      <c r="NO5" s="14">
        <f t="shared" ref="NO5" si="338">NN5+1</f>
        <v>43772</v>
      </c>
      <c r="NP5" s="14">
        <f t="shared" ref="NP5" si="339">NO5+1</f>
        <v>43773</v>
      </c>
      <c r="NQ5" s="14">
        <f t="shared" ref="NQ5" si="340">NP5+1</f>
        <v>43774</v>
      </c>
      <c r="NR5" s="14">
        <f t="shared" ref="NR5" si="341">NQ5+1</f>
        <v>43775</v>
      </c>
      <c r="NS5" s="14">
        <f t="shared" ref="NS5" si="342">NR5+1</f>
        <v>43776</v>
      </c>
      <c r="NT5" s="14">
        <f t="shared" ref="NT5" si="343">NS5+1</f>
        <v>43777</v>
      </c>
      <c r="NU5" s="14">
        <f t="shared" ref="NU5" si="344">NT5+1</f>
        <v>43778</v>
      </c>
      <c r="NV5" s="14">
        <f t="shared" ref="NV5" si="345">NU5+1</f>
        <v>43779</v>
      </c>
    </row>
    <row r="6" spans="1:386" ht="29.25" customHeight="1" thickBot="1" x14ac:dyDescent="0.3">
      <c r="A6" s="19"/>
      <c r="B6" s="10" t="s">
        <v>9</v>
      </c>
      <c r="C6" s="11" t="s">
        <v>3</v>
      </c>
      <c r="D6" s="11" t="s">
        <v>2</v>
      </c>
      <c r="E6" s="11" t="s">
        <v>5</v>
      </c>
      <c r="F6" s="11" t="s">
        <v>6</v>
      </c>
      <c r="G6" s="11"/>
      <c r="H6" s="11" t="s">
        <v>7</v>
      </c>
      <c r="I6" s="15" t="str">
        <f t="shared" ref="I6" si="346">LEFT(TEXT(I5,"ddd"),1)</f>
        <v>M</v>
      </c>
      <c r="J6" s="15" t="str">
        <f t="shared" ref="J6:AR6" si="347">LEFT(TEXT(J5,"ddd"),1)</f>
        <v>T</v>
      </c>
      <c r="K6" s="15" t="str">
        <f t="shared" si="347"/>
        <v>W</v>
      </c>
      <c r="L6" s="15" t="str">
        <f t="shared" si="347"/>
        <v>T</v>
      </c>
      <c r="M6" s="15" t="str">
        <f t="shared" si="347"/>
        <v>F</v>
      </c>
      <c r="N6" s="15" t="str">
        <f t="shared" si="347"/>
        <v>S</v>
      </c>
      <c r="O6" s="15" t="str">
        <f t="shared" si="347"/>
        <v>S</v>
      </c>
      <c r="P6" s="15" t="str">
        <f t="shared" si="347"/>
        <v>M</v>
      </c>
      <c r="Q6" s="15" t="str">
        <f t="shared" si="347"/>
        <v>T</v>
      </c>
      <c r="R6" s="15" t="str">
        <f t="shared" si="347"/>
        <v>W</v>
      </c>
      <c r="S6" s="15" t="str">
        <f t="shared" si="347"/>
        <v>T</v>
      </c>
      <c r="T6" s="15" t="str">
        <f t="shared" si="347"/>
        <v>F</v>
      </c>
      <c r="U6" s="15" t="str">
        <f t="shared" si="347"/>
        <v>S</v>
      </c>
      <c r="V6" s="15" t="str">
        <f t="shared" si="347"/>
        <v>S</v>
      </c>
      <c r="W6" s="15" t="str">
        <f t="shared" si="347"/>
        <v>M</v>
      </c>
      <c r="X6" s="15" t="str">
        <f t="shared" si="347"/>
        <v>T</v>
      </c>
      <c r="Y6" s="15" t="str">
        <f t="shared" si="347"/>
        <v>W</v>
      </c>
      <c r="Z6" s="15" t="str">
        <f t="shared" si="347"/>
        <v>T</v>
      </c>
      <c r="AA6" s="15" t="str">
        <f t="shared" si="347"/>
        <v>F</v>
      </c>
      <c r="AB6" s="15" t="str">
        <f t="shared" si="347"/>
        <v>S</v>
      </c>
      <c r="AC6" s="15" t="str">
        <f t="shared" si="347"/>
        <v>S</v>
      </c>
      <c r="AD6" s="15" t="str">
        <f t="shared" si="347"/>
        <v>M</v>
      </c>
      <c r="AE6" s="15" t="str">
        <f t="shared" si="347"/>
        <v>T</v>
      </c>
      <c r="AF6" s="15" t="str">
        <f t="shared" si="347"/>
        <v>W</v>
      </c>
      <c r="AG6" s="15" t="str">
        <f t="shared" si="347"/>
        <v>T</v>
      </c>
      <c r="AH6" s="15" t="str">
        <f t="shared" si="347"/>
        <v>F</v>
      </c>
      <c r="AI6" s="15" t="str">
        <f t="shared" si="347"/>
        <v>S</v>
      </c>
      <c r="AJ6" s="15" t="str">
        <f t="shared" si="347"/>
        <v>S</v>
      </c>
      <c r="AK6" s="15" t="str">
        <f t="shared" si="347"/>
        <v>M</v>
      </c>
      <c r="AL6" s="15" t="str">
        <f t="shared" si="347"/>
        <v>T</v>
      </c>
      <c r="AM6" s="15" t="str">
        <f t="shared" si="347"/>
        <v>W</v>
      </c>
      <c r="AN6" s="15" t="str">
        <f t="shared" si="347"/>
        <v>T</v>
      </c>
      <c r="AO6" s="15" t="str">
        <f t="shared" si="347"/>
        <v>F</v>
      </c>
      <c r="AP6" s="15" t="str">
        <f t="shared" si="347"/>
        <v>S</v>
      </c>
      <c r="AQ6" s="15" t="str">
        <f t="shared" si="347"/>
        <v>S</v>
      </c>
      <c r="AR6" s="15" t="str">
        <f t="shared" si="347"/>
        <v>M</v>
      </c>
      <c r="AS6" s="15" t="str">
        <f t="shared" ref="AS6:DD6" si="348">LEFT(TEXT(AS5,"ddd"),1)</f>
        <v>T</v>
      </c>
      <c r="AT6" s="15" t="str">
        <f t="shared" si="348"/>
        <v>W</v>
      </c>
      <c r="AU6" s="15" t="str">
        <f t="shared" si="348"/>
        <v>T</v>
      </c>
      <c r="AV6" s="15" t="str">
        <f t="shared" si="348"/>
        <v>F</v>
      </c>
      <c r="AW6" s="15" t="str">
        <f t="shared" si="348"/>
        <v>S</v>
      </c>
      <c r="AX6" s="15" t="str">
        <f t="shared" si="348"/>
        <v>S</v>
      </c>
      <c r="AY6" s="15" t="str">
        <f t="shared" si="348"/>
        <v>M</v>
      </c>
      <c r="AZ6" s="15" t="str">
        <f t="shared" si="348"/>
        <v>T</v>
      </c>
      <c r="BA6" s="15" t="str">
        <f t="shared" si="348"/>
        <v>W</v>
      </c>
      <c r="BB6" s="15" t="str">
        <f t="shared" si="348"/>
        <v>T</v>
      </c>
      <c r="BC6" s="15" t="str">
        <f t="shared" si="348"/>
        <v>F</v>
      </c>
      <c r="BD6" s="15" t="str">
        <f t="shared" si="348"/>
        <v>S</v>
      </c>
      <c r="BE6" s="15" t="str">
        <f t="shared" si="348"/>
        <v>S</v>
      </c>
      <c r="BF6" s="15" t="str">
        <f t="shared" si="348"/>
        <v>M</v>
      </c>
      <c r="BG6" s="15" t="str">
        <f t="shared" si="348"/>
        <v>T</v>
      </c>
      <c r="BH6" s="15" t="str">
        <f t="shared" si="348"/>
        <v>W</v>
      </c>
      <c r="BI6" s="15" t="str">
        <f t="shared" si="348"/>
        <v>T</v>
      </c>
      <c r="BJ6" s="15" t="str">
        <f t="shared" si="348"/>
        <v>F</v>
      </c>
      <c r="BK6" s="15" t="str">
        <f t="shared" si="348"/>
        <v>S</v>
      </c>
      <c r="BL6" s="15" t="str">
        <f t="shared" si="348"/>
        <v>S</v>
      </c>
      <c r="BM6" s="15" t="str">
        <f t="shared" si="348"/>
        <v>M</v>
      </c>
      <c r="BN6" s="15" t="str">
        <f t="shared" si="348"/>
        <v>T</v>
      </c>
      <c r="BO6" s="15" t="str">
        <f t="shared" si="348"/>
        <v>W</v>
      </c>
      <c r="BP6" s="15" t="str">
        <f t="shared" si="348"/>
        <v>T</v>
      </c>
      <c r="BQ6" s="15" t="str">
        <f t="shared" si="348"/>
        <v>F</v>
      </c>
      <c r="BR6" s="15" t="str">
        <f t="shared" si="348"/>
        <v>S</v>
      </c>
      <c r="BS6" s="15" t="str">
        <f t="shared" si="348"/>
        <v>S</v>
      </c>
      <c r="BT6" s="15" t="str">
        <f t="shared" si="348"/>
        <v>M</v>
      </c>
      <c r="BU6" s="15" t="str">
        <f t="shared" si="348"/>
        <v>T</v>
      </c>
      <c r="BV6" s="15" t="str">
        <f t="shared" si="348"/>
        <v>W</v>
      </c>
      <c r="BW6" s="15" t="str">
        <f t="shared" si="348"/>
        <v>T</v>
      </c>
      <c r="BX6" s="15" t="str">
        <f t="shared" si="348"/>
        <v>F</v>
      </c>
      <c r="BY6" s="15" t="str">
        <f t="shared" si="348"/>
        <v>S</v>
      </c>
      <c r="BZ6" s="15" t="str">
        <f t="shared" si="348"/>
        <v>S</v>
      </c>
      <c r="CA6" s="15" t="str">
        <f t="shared" si="348"/>
        <v>M</v>
      </c>
      <c r="CB6" s="15" t="str">
        <f t="shared" si="348"/>
        <v>T</v>
      </c>
      <c r="CC6" s="15" t="str">
        <f t="shared" si="348"/>
        <v>W</v>
      </c>
      <c r="CD6" s="15" t="str">
        <f t="shared" si="348"/>
        <v>T</v>
      </c>
      <c r="CE6" s="15" t="str">
        <f t="shared" si="348"/>
        <v>F</v>
      </c>
      <c r="CF6" s="15" t="str">
        <f t="shared" si="348"/>
        <v>S</v>
      </c>
      <c r="CG6" s="15" t="str">
        <f t="shared" si="348"/>
        <v>S</v>
      </c>
      <c r="CH6" s="15" t="str">
        <f t="shared" si="348"/>
        <v>M</v>
      </c>
      <c r="CI6" s="15" t="str">
        <f t="shared" si="348"/>
        <v>T</v>
      </c>
      <c r="CJ6" s="15" t="str">
        <f t="shared" si="348"/>
        <v>W</v>
      </c>
      <c r="CK6" s="15" t="str">
        <f t="shared" si="348"/>
        <v>T</v>
      </c>
      <c r="CL6" s="15" t="str">
        <f t="shared" si="348"/>
        <v>F</v>
      </c>
      <c r="CM6" s="15" t="str">
        <f t="shared" si="348"/>
        <v>S</v>
      </c>
      <c r="CN6" s="15" t="str">
        <f t="shared" si="348"/>
        <v>S</v>
      </c>
      <c r="CO6" s="15" t="str">
        <f t="shared" si="348"/>
        <v>M</v>
      </c>
      <c r="CP6" s="15" t="str">
        <f t="shared" si="348"/>
        <v>T</v>
      </c>
      <c r="CQ6" s="15" t="str">
        <f t="shared" si="348"/>
        <v>W</v>
      </c>
      <c r="CR6" s="15" t="str">
        <f t="shared" si="348"/>
        <v>T</v>
      </c>
      <c r="CS6" s="15" t="str">
        <f t="shared" si="348"/>
        <v>F</v>
      </c>
      <c r="CT6" s="15" t="str">
        <f t="shared" si="348"/>
        <v>S</v>
      </c>
      <c r="CU6" s="15" t="str">
        <f t="shared" si="348"/>
        <v>S</v>
      </c>
      <c r="CV6" s="15" t="str">
        <f t="shared" si="348"/>
        <v>M</v>
      </c>
      <c r="CW6" s="15" t="str">
        <f t="shared" si="348"/>
        <v>T</v>
      </c>
      <c r="CX6" s="15" t="str">
        <f t="shared" si="348"/>
        <v>W</v>
      </c>
      <c r="CY6" s="15" t="str">
        <f t="shared" si="348"/>
        <v>T</v>
      </c>
      <c r="CZ6" s="15" t="str">
        <f t="shared" si="348"/>
        <v>F</v>
      </c>
      <c r="DA6" s="15" t="str">
        <f t="shared" si="348"/>
        <v>S</v>
      </c>
      <c r="DB6" s="15" t="str">
        <f t="shared" si="348"/>
        <v>S</v>
      </c>
      <c r="DC6" s="15" t="str">
        <f t="shared" si="348"/>
        <v>M</v>
      </c>
      <c r="DD6" s="15" t="str">
        <f t="shared" si="348"/>
        <v>T</v>
      </c>
      <c r="DE6" s="15" t="str">
        <f t="shared" ref="DE6:FF6" si="349">LEFT(TEXT(DE5,"ddd"),1)</f>
        <v>W</v>
      </c>
      <c r="DF6" s="15" t="str">
        <f t="shared" si="349"/>
        <v>T</v>
      </c>
      <c r="DG6" s="15" t="str">
        <f t="shared" si="349"/>
        <v>F</v>
      </c>
      <c r="DH6" s="15" t="str">
        <f t="shared" si="349"/>
        <v>S</v>
      </c>
      <c r="DI6" s="15" t="str">
        <f t="shared" si="349"/>
        <v>S</v>
      </c>
      <c r="DJ6" s="15" t="str">
        <f t="shared" si="349"/>
        <v>M</v>
      </c>
      <c r="DK6" s="15" t="str">
        <f t="shared" si="349"/>
        <v>T</v>
      </c>
      <c r="DL6" s="15" t="str">
        <f t="shared" si="349"/>
        <v>W</v>
      </c>
      <c r="DM6" s="15" t="str">
        <f t="shared" si="349"/>
        <v>T</v>
      </c>
      <c r="DN6" s="15" t="str">
        <f t="shared" si="349"/>
        <v>F</v>
      </c>
      <c r="DO6" s="15" t="str">
        <f t="shared" si="349"/>
        <v>S</v>
      </c>
      <c r="DP6" s="15" t="str">
        <f t="shared" si="349"/>
        <v>S</v>
      </c>
      <c r="DQ6" s="15" t="str">
        <f t="shared" si="349"/>
        <v>M</v>
      </c>
      <c r="DR6" s="15" t="str">
        <f t="shared" si="349"/>
        <v>T</v>
      </c>
      <c r="DS6" s="15" t="str">
        <f t="shared" si="349"/>
        <v>W</v>
      </c>
      <c r="DT6" s="15" t="str">
        <f t="shared" si="349"/>
        <v>T</v>
      </c>
      <c r="DU6" s="15" t="str">
        <f t="shared" si="349"/>
        <v>F</v>
      </c>
      <c r="DV6" s="15" t="str">
        <f t="shared" si="349"/>
        <v>S</v>
      </c>
      <c r="DW6" s="15" t="str">
        <f t="shared" si="349"/>
        <v>S</v>
      </c>
      <c r="DX6" s="15" t="str">
        <f t="shared" si="349"/>
        <v>M</v>
      </c>
      <c r="DY6" s="15" t="str">
        <f t="shared" si="349"/>
        <v>T</v>
      </c>
      <c r="DZ6" s="15" t="str">
        <f t="shared" si="349"/>
        <v>W</v>
      </c>
      <c r="EA6" s="15" t="str">
        <f t="shared" si="349"/>
        <v>T</v>
      </c>
      <c r="EB6" s="15" t="str">
        <f t="shared" si="349"/>
        <v>F</v>
      </c>
      <c r="EC6" s="15" t="str">
        <f t="shared" si="349"/>
        <v>S</v>
      </c>
      <c r="ED6" s="15" t="str">
        <f t="shared" si="349"/>
        <v>S</v>
      </c>
      <c r="EE6" s="15" t="str">
        <f t="shared" si="349"/>
        <v>M</v>
      </c>
      <c r="EF6" s="15" t="str">
        <f t="shared" si="349"/>
        <v>T</v>
      </c>
      <c r="EG6" s="15" t="str">
        <f t="shared" si="349"/>
        <v>W</v>
      </c>
      <c r="EH6" s="15" t="str">
        <f t="shared" si="349"/>
        <v>T</v>
      </c>
      <c r="EI6" s="15" t="str">
        <f t="shared" si="349"/>
        <v>F</v>
      </c>
      <c r="EJ6" s="15" t="str">
        <f t="shared" si="349"/>
        <v>S</v>
      </c>
      <c r="EK6" s="15" t="str">
        <f t="shared" si="349"/>
        <v>S</v>
      </c>
      <c r="EL6" s="15" t="str">
        <f t="shared" si="349"/>
        <v>M</v>
      </c>
      <c r="EM6" s="15" t="str">
        <f t="shared" si="349"/>
        <v>T</v>
      </c>
      <c r="EN6" s="15" t="str">
        <f t="shared" si="349"/>
        <v>W</v>
      </c>
      <c r="EO6" s="15" t="str">
        <f t="shared" si="349"/>
        <v>T</v>
      </c>
      <c r="EP6" s="15" t="str">
        <f t="shared" si="349"/>
        <v>F</v>
      </c>
      <c r="EQ6" s="15" t="str">
        <f t="shared" si="349"/>
        <v>S</v>
      </c>
      <c r="ER6" s="15" t="str">
        <f t="shared" si="349"/>
        <v>S</v>
      </c>
      <c r="ES6" s="15" t="str">
        <f t="shared" si="349"/>
        <v>M</v>
      </c>
      <c r="ET6" s="15" t="str">
        <f t="shared" si="349"/>
        <v>T</v>
      </c>
      <c r="EU6" s="15" t="str">
        <f t="shared" si="349"/>
        <v>W</v>
      </c>
      <c r="EV6" s="15" t="str">
        <f t="shared" si="349"/>
        <v>T</v>
      </c>
      <c r="EW6" s="15" t="str">
        <f t="shared" si="349"/>
        <v>F</v>
      </c>
      <c r="EX6" s="15" t="str">
        <f t="shared" si="349"/>
        <v>S</v>
      </c>
      <c r="EY6" s="15" t="str">
        <f t="shared" si="349"/>
        <v>S</v>
      </c>
      <c r="EZ6" s="15" t="str">
        <f t="shared" si="349"/>
        <v>M</v>
      </c>
      <c r="FA6" s="15" t="str">
        <f t="shared" si="349"/>
        <v>T</v>
      </c>
      <c r="FB6" s="15" t="str">
        <f t="shared" si="349"/>
        <v>W</v>
      </c>
      <c r="FC6" s="15" t="str">
        <f t="shared" si="349"/>
        <v>T</v>
      </c>
      <c r="FD6" s="15" t="str">
        <f t="shared" si="349"/>
        <v>F</v>
      </c>
      <c r="FE6" s="15" t="str">
        <f t="shared" si="349"/>
        <v>S</v>
      </c>
      <c r="FF6" s="15" t="str">
        <f t="shared" si="349"/>
        <v>S</v>
      </c>
      <c r="FG6" s="15" t="str">
        <f t="shared" ref="FG6:HR6" si="350">LEFT(TEXT(FG5,"ddd"),1)</f>
        <v>M</v>
      </c>
      <c r="FH6" s="15" t="str">
        <f t="shared" si="350"/>
        <v>T</v>
      </c>
      <c r="FI6" s="15" t="str">
        <f t="shared" si="350"/>
        <v>W</v>
      </c>
      <c r="FJ6" s="15" t="str">
        <f t="shared" si="350"/>
        <v>T</v>
      </c>
      <c r="FK6" s="15" t="str">
        <f t="shared" si="350"/>
        <v>F</v>
      </c>
      <c r="FL6" s="15" t="str">
        <f t="shared" si="350"/>
        <v>S</v>
      </c>
      <c r="FM6" s="15" t="str">
        <f t="shared" si="350"/>
        <v>S</v>
      </c>
      <c r="FN6" s="15" t="str">
        <f t="shared" si="350"/>
        <v>M</v>
      </c>
      <c r="FO6" s="15" t="str">
        <f t="shared" si="350"/>
        <v>T</v>
      </c>
      <c r="FP6" s="15" t="str">
        <f t="shared" si="350"/>
        <v>W</v>
      </c>
      <c r="FQ6" s="15" t="str">
        <f t="shared" si="350"/>
        <v>T</v>
      </c>
      <c r="FR6" s="15" t="str">
        <f t="shared" si="350"/>
        <v>F</v>
      </c>
      <c r="FS6" s="15" t="str">
        <f t="shared" si="350"/>
        <v>S</v>
      </c>
      <c r="FT6" s="15" t="str">
        <f t="shared" si="350"/>
        <v>S</v>
      </c>
      <c r="FU6" s="15" t="str">
        <f t="shared" si="350"/>
        <v>M</v>
      </c>
      <c r="FV6" s="15" t="str">
        <f t="shared" si="350"/>
        <v>T</v>
      </c>
      <c r="FW6" s="15" t="str">
        <f t="shared" si="350"/>
        <v>W</v>
      </c>
      <c r="FX6" s="15" t="str">
        <f t="shared" si="350"/>
        <v>T</v>
      </c>
      <c r="FY6" s="15" t="str">
        <f t="shared" si="350"/>
        <v>F</v>
      </c>
      <c r="FZ6" s="15" t="str">
        <f t="shared" si="350"/>
        <v>S</v>
      </c>
      <c r="GA6" s="15" t="str">
        <f t="shared" si="350"/>
        <v>S</v>
      </c>
      <c r="GB6" s="15" t="str">
        <f t="shared" si="350"/>
        <v>M</v>
      </c>
      <c r="GC6" s="15" t="str">
        <f t="shared" si="350"/>
        <v>T</v>
      </c>
      <c r="GD6" s="15" t="str">
        <f t="shared" si="350"/>
        <v>W</v>
      </c>
      <c r="GE6" s="15" t="str">
        <f t="shared" si="350"/>
        <v>T</v>
      </c>
      <c r="GF6" s="15" t="str">
        <f t="shared" si="350"/>
        <v>F</v>
      </c>
      <c r="GG6" s="15" t="str">
        <f t="shared" si="350"/>
        <v>S</v>
      </c>
      <c r="GH6" s="15" t="str">
        <f t="shared" si="350"/>
        <v>S</v>
      </c>
      <c r="GI6" s="15" t="str">
        <f t="shared" si="350"/>
        <v>M</v>
      </c>
      <c r="GJ6" s="15" t="str">
        <f t="shared" si="350"/>
        <v>T</v>
      </c>
      <c r="GK6" s="15" t="str">
        <f t="shared" si="350"/>
        <v>W</v>
      </c>
      <c r="GL6" s="15" t="str">
        <f t="shared" si="350"/>
        <v>T</v>
      </c>
      <c r="GM6" s="15" t="str">
        <f t="shared" si="350"/>
        <v>F</v>
      </c>
      <c r="GN6" s="15" t="str">
        <f t="shared" si="350"/>
        <v>S</v>
      </c>
      <c r="GO6" s="15" t="str">
        <f t="shared" si="350"/>
        <v>S</v>
      </c>
      <c r="GP6" s="15" t="str">
        <f t="shared" si="350"/>
        <v>M</v>
      </c>
      <c r="GQ6" s="15" t="str">
        <f t="shared" si="350"/>
        <v>T</v>
      </c>
      <c r="GR6" s="15" t="str">
        <f t="shared" si="350"/>
        <v>W</v>
      </c>
      <c r="GS6" s="15" t="str">
        <f t="shared" si="350"/>
        <v>T</v>
      </c>
      <c r="GT6" s="15" t="str">
        <f t="shared" si="350"/>
        <v>F</v>
      </c>
      <c r="GU6" s="15" t="str">
        <f t="shared" si="350"/>
        <v>S</v>
      </c>
      <c r="GV6" s="15" t="str">
        <f t="shared" si="350"/>
        <v>S</v>
      </c>
      <c r="GW6" s="15" t="str">
        <f t="shared" si="350"/>
        <v>M</v>
      </c>
      <c r="GX6" s="15" t="str">
        <f t="shared" si="350"/>
        <v>T</v>
      </c>
      <c r="GY6" s="15" t="str">
        <f t="shared" si="350"/>
        <v>W</v>
      </c>
      <c r="GZ6" s="15" t="str">
        <f t="shared" si="350"/>
        <v>T</v>
      </c>
      <c r="HA6" s="15" t="str">
        <f t="shared" si="350"/>
        <v>F</v>
      </c>
      <c r="HB6" s="15" t="str">
        <f t="shared" si="350"/>
        <v>S</v>
      </c>
      <c r="HC6" s="15" t="str">
        <f t="shared" si="350"/>
        <v>S</v>
      </c>
      <c r="HD6" s="15" t="str">
        <f t="shared" si="350"/>
        <v>M</v>
      </c>
      <c r="HE6" s="15" t="str">
        <f t="shared" si="350"/>
        <v>T</v>
      </c>
      <c r="HF6" s="15" t="str">
        <f t="shared" si="350"/>
        <v>W</v>
      </c>
      <c r="HG6" s="15" t="str">
        <f t="shared" si="350"/>
        <v>T</v>
      </c>
      <c r="HH6" s="15" t="str">
        <f t="shared" si="350"/>
        <v>F</v>
      </c>
      <c r="HI6" s="15" t="str">
        <f t="shared" si="350"/>
        <v>S</v>
      </c>
      <c r="HJ6" s="15" t="str">
        <f t="shared" si="350"/>
        <v>S</v>
      </c>
      <c r="HK6" s="15" t="str">
        <f t="shared" si="350"/>
        <v>M</v>
      </c>
      <c r="HL6" s="15" t="str">
        <f t="shared" si="350"/>
        <v>T</v>
      </c>
      <c r="HM6" s="15" t="str">
        <f t="shared" si="350"/>
        <v>W</v>
      </c>
      <c r="HN6" s="15" t="str">
        <f t="shared" si="350"/>
        <v>T</v>
      </c>
      <c r="HO6" s="15" t="str">
        <f t="shared" si="350"/>
        <v>F</v>
      </c>
      <c r="HP6" s="15" t="str">
        <f t="shared" si="350"/>
        <v>S</v>
      </c>
      <c r="HQ6" s="15" t="str">
        <f t="shared" si="350"/>
        <v>S</v>
      </c>
      <c r="HR6" s="15" t="str">
        <f t="shared" si="350"/>
        <v>M</v>
      </c>
      <c r="HS6" s="15" t="str">
        <f t="shared" ref="HS6:KD6" si="351">LEFT(TEXT(HS5,"ddd"),1)</f>
        <v>T</v>
      </c>
      <c r="HT6" s="15" t="str">
        <f t="shared" si="351"/>
        <v>W</v>
      </c>
      <c r="HU6" s="15" t="str">
        <f t="shared" si="351"/>
        <v>T</v>
      </c>
      <c r="HV6" s="15" t="str">
        <f t="shared" si="351"/>
        <v>F</v>
      </c>
      <c r="HW6" s="15" t="str">
        <f t="shared" si="351"/>
        <v>S</v>
      </c>
      <c r="HX6" s="15" t="str">
        <f t="shared" si="351"/>
        <v>S</v>
      </c>
      <c r="HY6" s="15" t="str">
        <f t="shared" si="351"/>
        <v>M</v>
      </c>
      <c r="HZ6" s="15" t="str">
        <f t="shared" si="351"/>
        <v>T</v>
      </c>
      <c r="IA6" s="15" t="str">
        <f t="shared" si="351"/>
        <v>W</v>
      </c>
      <c r="IB6" s="15" t="str">
        <f t="shared" si="351"/>
        <v>T</v>
      </c>
      <c r="IC6" s="15" t="str">
        <f t="shared" si="351"/>
        <v>F</v>
      </c>
      <c r="ID6" s="15" t="str">
        <f t="shared" si="351"/>
        <v>S</v>
      </c>
      <c r="IE6" s="15" t="str">
        <f t="shared" si="351"/>
        <v>S</v>
      </c>
      <c r="IF6" s="15" t="str">
        <f t="shared" si="351"/>
        <v>M</v>
      </c>
      <c r="IG6" s="15" t="str">
        <f t="shared" si="351"/>
        <v>T</v>
      </c>
      <c r="IH6" s="15" t="str">
        <f t="shared" si="351"/>
        <v>W</v>
      </c>
      <c r="II6" s="15" t="str">
        <f t="shared" si="351"/>
        <v>T</v>
      </c>
      <c r="IJ6" s="15" t="str">
        <f t="shared" si="351"/>
        <v>F</v>
      </c>
      <c r="IK6" s="15" t="str">
        <f t="shared" si="351"/>
        <v>S</v>
      </c>
      <c r="IL6" s="15" t="str">
        <f t="shared" si="351"/>
        <v>S</v>
      </c>
      <c r="IM6" s="15" t="str">
        <f t="shared" si="351"/>
        <v>M</v>
      </c>
      <c r="IN6" s="15" t="str">
        <f t="shared" si="351"/>
        <v>T</v>
      </c>
      <c r="IO6" s="15" t="str">
        <f t="shared" si="351"/>
        <v>W</v>
      </c>
      <c r="IP6" s="15" t="str">
        <f t="shared" si="351"/>
        <v>T</v>
      </c>
      <c r="IQ6" s="15" t="str">
        <f t="shared" si="351"/>
        <v>F</v>
      </c>
      <c r="IR6" s="15" t="str">
        <f t="shared" si="351"/>
        <v>S</v>
      </c>
      <c r="IS6" s="15" t="str">
        <f t="shared" si="351"/>
        <v>S</v>
      </c>
      <c r="IT6" s="15" t="str">
        <f t="shared" si="351"/>
        <v>M</v>
      </c>
      <c r="IU6" s="15" t="str">
        <f t="shared" si="351"/>
        <v>T</v>
      </c>
      <c r="IV6" s="15" t="str">
        <f t="shared" si="351"/>
        <v>W</v>
      </c>
      <c r="IW6" s="15" t="str">
        <f t="shared" si="351"/>
        <v>T</v>
      </c>
      <c r="IX6" s="15" t="str">
        <f t="shared" si="351"/>
        <v>F</v>
      </c>
      <c r="IY6" s="15" t="str">
        <f t="shared" si="351"/>
        <v>S</v>
      </c>
      <c r="IZ6" s="15" t="str">
        <f t="shared" si="351"/>
        <v>S</v>
      </c>
      <c r="JA6" s="15" t="str">
        <f t="shared" si="351"/>
        <v>M</v>
      </c>
      <c r="JB6" s="15" t="str">
        <f t="shared" si="351"/>
        <v>T</v>
      </c>
      <c r="JC6" s="15" t="str">
        <f t="shared" si="351"/>
        <v>W</v>
      </c>
      <c r="JD6" s="15" t="str">
        <f t="shared" si="351"/>
        <v>T</v>
      </c>
      <c r="JE6" s="15" t="str">
        <f t="shared" si="351"/>
        <v>F</v>
      </c>
      <c r="JF6" s="15" t="str">
        <f t="shared" si="351"/>
        <v>S</v>
      </c>
      <c r="JG6" s="15" t="str">
        <f t="shared" si="351"/>
        <v>S</v>
      </c>
      <c r="JH6" s="15" t="str">
        <f t="shared" si="351"/>
        <v>M</v>
      </c>
      <c r="JI6" s="15" t="str">
        <f t="shared" si="351"/>
        <v>T</v>
      </c>
      <c r="JJ6" s="15" t="str">
        <f t="shared" si="351"/>
        <v>W</v>
      </c>
      <c r="JK6" s="15" t="str">
        <f t="shared" si="351"/>
        <v>T</v>
      </c>
      <c r="JL6" s="15" t="str">
        <f t="shared" si="351"/>
        <v>F</v>
      </c>
      <c r="JM6" s="15" t="str">
        <f t="shared" si="351"/>
        <v>S</v>
      </c>
      <c r="JN6" s="15" t="str">
        <f t="shared" si="351"/>
        <v>S</v>
      </c>
      <c r="JO6" s="15" t="str">
        <f t="shared" si="351"/>
        <v>M</v>
      </c>
      <c r="JP6" s="15" t="str">
        <f t="shared" si="351"/>
        <v>T</v>
      </c>
      <c r="JQ6" s="15" t="str">
        <f t="shared" si="351"/>
        <v>W</v>
      </c>
      <c r="JR6" s="15" t="str">
        <f t="shared" si="351"/>
        <v>T</v>
      </c>
      <c r="JS6" s="15" t="str">
        <f t="shared" si="351"/>
        <v>F</v>
      </c>
      <c r="JT6" s="15" t="str">
        <f t="shared" si="351"/>
        <v>S</v>
      </c>
      <c r="JU6" s="15" t="str">
        <f t="shared" si="351"/>
        <v>S</v>
      </c>
      <c r="JV6" s="15" t="str">
        <f t="shared" si="351"/>
        <v>M</v>
      </c>
      <c r="JW6" s="15" t="str">
        <f t="shared" si="351"/>
        <v>T</v>
      </c>
      <c r="JX6" s="15" t="str">
        <f t="shared" si="351"/>
        <v>W</v>
      </c>
      <c r="JY6" s="15" t="str">
        <f t="shared" si="351"/>
        <v>T</v>
      </c>
      <c r="JZ6" s="15" t="str">
        <f t="shared" si="351"/>
        <v>F</v>
      </c>
      <c r="KA6" s="15" t="str">
        <f t="shared" si="351"/>
        <v>S</v>
      </c>
      <c r="KB6" s="15" t="str">
        <f t="shared" si="351"/>
        <v>S</v>
      </c>
      <c r="KC6" s="15" t="str">
        <f t="shared" si="351"/>
        <v>M</v>
      </c>
      <c r="KD6" s="15" t="str">
        <f t="shared" si="351"/>
        <v>T</v>
      </c>
      <c r="KE6" s="15" t="str">
        <f t="shared" ref="KE6:MP6" si="352">LEFT(TEXT(KE5,"ddd"),1)</f>
        <v>W</v>
      </c>
      <c r="KF6" s="15" t="str">
        <f t="shared" si="352"/>
        <v>T</v>
      </c>
      <c r="KG6" s="15" t="str">
        <f t="shared" si="352"/>
        <v>F</v>
      </c>
      <c r="KH6" s="15" t="str">
        <f t="shared" si="352"/>
        <v>S</v>
      </c>
      <c r="KI6" s="15" t="str">
        <f t="shared" si="352"/>
        <v>S</v>
      </c>
      <c r="KJ6" s="15" t="str">
        <f t="shared" si="352"/>
        <v>M</v>
      </c>
      <c r="KK6" s="15" t="str">
        <f t="shared" si="352"/>
        <v>T</v>
      </c>
      <c r="KL6" s="15" t="str">
        <f t="shared" si="352"/>
        <v>W</v>
      </c>
      <c r="KM6" s="15" t="str">
        <f t="shared" si="352"/>
        <v>T</v>
      </c>
      <c r="KN6" s="15" t="str">
        <f t="shared" si="352"/>
        <v>F</v>
      </c>
      <c r="KO6" s="15" t="str">
        <f t="shared" si="352"/>
        <v>S</v>
      </c>
      <c r="KP6" s="15" t="str">
        <f t="shared" si="352"/>
        <v>S</v>
      </c>
      <c r="KQ6" s="15" t="str">
        <f t="shared" si="352"/>
        <v>M</v>
      </c>
      <c r="KR6" s="15" t="str">
        <f t="shared" si="352"/>
        <v>T</v>
      </c>
      <c r="KS6" s="15" t="str">
        <f t="shared" si="352"/>
        <v>W</v>
      </c>
      <c r="KT6" s="15" t="str">
        <f t="shared" si="352"/>
        <v>T</v>
      </c>
      <c r="KU6" s="15" t="str">
        <f t="shared" si="352"/>
        <v>F</v>
      </c>
      <c r="KV6" s="15" t="str">
        <f t="shared" si="352"/>
        <v>S</v>
      </c>
      <c r="KW6" s="15" t="str">
        <f t="shared" si="352"/>
        <v>S</v>
      </c>
      <c r="KX6" s="15" t="str">
        <f t="shared" si="352"/>
        <v>M</v>
      </c>
      <c r="KY6" s="15" t="str">
        <f t="shared" si="352"/>
        <v>T</v>
      </c>
      <c r="KZ6" s="15" t="str">
        <f t="shared" si="352"/>
        <v>W</v>
      </c>
      <c r="LA6" s="15" t="str">
        <f t="shared" si="352"/>
        <v>T</v>
      </c>
      <c r="LB6" s="15" t="str">
        <f t="shared" si="352"/>
        <v>F</v>
      </c>
      <c r="LC6" s="15" t="str">
        <f t="shared" si="352"/>
        <v>S</v>
      </c>
      <c r="LD6" s="15" t="str">
        <f t="shared" si="352"/>
        <v>S</v>
      </c>
      <c r="LE6" s="15" t="str">
        <f t="shared" si="352"/>
        <v>M</v>
      </c>
      <c r="LF6" s="15" t="str">
        <f t="shared" si="352"/>
        <v>T</v>
      </c>
      <c r="LG6" s="15" t="str">
        <f t="shared" si="352"/>
        <v>W</v>
      </c>
      <c r="LH6" s="15" t="str">
        <f t="shared" si="352"/>
        <v>T</v>
      </c>
      <c r="LI6" s="15" t="str">
        <f t="shared" si="352"/>
        <v>F</v>
      </c>
      <c r="LJ6" s="15" t="str">
        <f t="shared" si="352"/>
        <v>S</v>
      </c>
      <c r="LK6" s="15" t="str">
        <f t="shared" si="352"/>
        <v>S</v>
      </c>
      <c r="LL6" s="15" t="str">
        <f t="shared" si="352"/>
        <v>M</v>
      </c>
      <c r="LM6" s="15" t="str">
        <f t="shared" si="352"/>
        <v>T</v>
      </c>
      <c r="LN6" s="15" t="str">
        <f t="shared" si="352"/>
        <v>W</v>
      </c>
      <c r="LO6" s="15" t="str">
        <f t="shared" si="352"/>
        <v>T</v>
      </c>
      <c r="LP6" s="15" t="str">
        <f t="shared" si="352"/>
        <v>F</v>
      </c>
      <c r="LQ6" s="15" t="str">
        <f t="shared" si="352"/>
        <v>S</v>
      </c>
      <c r="LR6" s="15" t="str">
        <f t="shared" si="352"/>
        <v>S</v>
      </c>
      <c r="LS6" s="15" t="str">
        <f t="shared" si="352"/>
        <v>M</v>
      </c>
      <c r="LT6" s="15" t="str">
        <f t="shared" si="352"/>
        <v>T</v>
      </c>
      <c r="LU6" s="15" t="str">
        <f t="shared" si="352"/>
        <v>W</v>
      </c>
      <c r="LV6" s="15" t="str">
        <f t="shared" si="352"/>
        <v>T</v>
      </c>
      <c r="LW6" s="15" t="str">
        <f t="shared" si="352"/>
        <v>F</v>
      </c>
      <c r="LX6" s="15" t="str">
        <f t="shared" si="352"/>
        <v>S</v>
      </c>
      <c r="LY6" s="15" t="str">
        <f t="shared" si="352"/>
        <v>S</v>
      </c>
      <c r="LZ6" s="15" t="str">
        <f t="shared" si="352"/>
        <v>M</v>
      </c>
      <c r="MA6" s="15" t="str">
        <f t="shared" si="352"/>
        <v>T</v>
      </c>
      <c r="MB6" s="15" t="str">
        <f t="shared" si="352"/>
        <v>W</v>
      </c>
      <c r="MC6" s="15" t="str">
        <f t="shared" si="352"/>
        <v>T</v>
      </c>
      <c r="MD6" s="15" t="str">
        <f t="shared" si="352"/>
        <v>F</v>
      </c>
      <c r="ME6" s="15" t="str">
        <f t="shared" si="352"/>
        <v>S</v>
      </c>
      <c r="MF6" s="15" t="str">
        <f t="shared" si="352"/>
        <v>S</v>
      </c>
      <c r="MG6" s="15" t="str">
        <f t="shared" si="352"/>
        <v>M</v>
      </c>
      <c r="MH6" s="15" t="str">
        <f t="shared" si="352"/>
        <v>T</v>
      </c>
      <c r="MI6" s="15" t="str">
        <f t="shared" si="352"/>
        <v>W</v>
      </c>
      <c r="MJ6" s="15" t="str">
        <f t="shared" si="352"/>
        <v>T</v>
      </c>
      <c r="MK6" s="15" t="str">
        <f t="shared" si="352"/>
        <v>F</v>
      </c>
      <c r="ML6" s="15" t="str">
        <f t="shared" si="352"/>
        <v>S</v>
      </c>
      <c r="MM6" s="15" t="str">
        <f t="shared" si="352"/>
        <v>S</v>
      </c>
      <c r="MN6" s="15" t="str">
        <f t="shared" si="352"/>
        <v>M</v>
      </c>
      <c r="MO6" s="15" t="str">
        <f t="shared" si="352"/>
        <v>T</v>
      </c>
      <c r="MP6" s="15" t="str">
        <f t="shared" si="352"/>
        <v>W</v>
      </c>
      <c r="MQ6" s="15" t="str">
        <f t="shared" ref="MQ6:NK6" si="353">LEFT(TEXT(MQ5,"ddd"),1)</f>
        <v>T</v>
      </c>
      <c r="MR6" s="15" t="str">
        <f t="shared" si="353"/>
        <v>F</v>
      </c>
      <c r="MS6" s="15" t="str">
        <f t="shared" si="353"/>
        <v>S</v>
      </c>
      <c r="MT6" s="15" t="str">
        <f t="shared" si="353"/>
        <v>S</v>
      </c>
      <c r="MU6" s="15" t="str">
        <f t="shared" si="353"/>
        <v>M</v>
      </c>
      <c r="MV6" s="15" t="str">
        <f t="shared" si="353"/>
        <v>T</v>
      </c>
      <c r="MW6" s="15" t="str">
        <f t="shared" si="353"/>
        <v>W</v>
      </c>
      <c r="MX6" s="15" t="str">
        <f t="shared" si="353"/>
        <v>T</v>
      </c>
      <c r="MY6" s="15" t="str">
        <f t="shared" si="353"/>
        <v>F</v>
      </c>
      <c r="MZ6" s="15" t="str">
        <f t="shared" si="353"/>
        <v>S</v>
      </c>
      <c r="NA6" s="15" t="str">
        <f t="shared" si="353"/>
        <v>S</v>
      </c>
      <c r="NB6" s="15" t="str">
        <f t="shared" si="353"/>
        <v>M</v>
      </c>
      <c r="NC6" s="15" t="str">
        <f t="shared" si="353"/>
        <v>T</v>
      </c>
      <c r="ND6" s="15" t="str">
        <f t="shared" si="353"/>
        <v>W</v>
      </c>
      <c r="NE6" s="15" t="str">
        <f t="shared" si="353"/>
        <v>T</v>
      </c>
      <c r="NF6" s="15" t="str">
        <f t="shared" si="353"/>
        <v>F</v>
      </c>
      <c r="NG6" s="15" t="str">
        <f t="shared" si="353"/>
        <v>S</v>
      </c>
      <c r="NH6" s="15" t="str">
        <f t="shared" si="353"/>
        <v>S</v>
      </c>
      <c r="NI6" s="15" t="str">
        <f t="shared" si="353"/>
        <v>M</v>
      </c>
      <c r="NJ6" s="15" t="str">
        <f t="shared" si="353"/>
        <v>T</v>
      </c>
      <c r="NK6" s="15" t="str">
        <f t="shared" si="353"/>
        <v>W</v>
      </c>
      <c r="NL6" s="15" t="str">
        <f t="shared" ref="NL6:NV6" si="354">LEFT(TEXT(NL5,"ddd"),1)</f>
        <v>T</v>
      </c>
      <c r="NM6" s="15" t="str">
        <f t="shared" si="354"/>
        <v>F</v>
      </c>
      <c r="NN6" s="15" t="str">
        <f t="shared" si="354"/>
        <v>S</v>
      </c>
      <c r="NO6" s="15" t="str">
        <f t="shared" si="354"/>
        <v>S</v>
      </c>
      <c r="NP6" s="15" t="str">
        <f t="shared" si="354"/>
        <v>M</v>
      </c>
      <c r="NQ6" s="15" t="str">
        <f t="shared" si="354"/>
        <v>T</v>
      </c>
      <c r="NR6" s="15" t="str">
        <f t="shared" si="354"/>
        <v>W</v>
      </c>
      <c r="NS6" s="15" t="str">
        <f t="shared" si="354"/>
        <v>T</v>
      </c>
      <c r="NT6" s="15" t="str">
        <f t="shared" si="354"/>
        <v>F</v>
      </c>
      <c r="NU6" s="15" t="str">
        <f t="shared" si="354"/>
        <v>S</v>
      </c>
      <c r="NV6" s="15" t="str">
        <f t="shared" si="354"/>
        <v>S</v>
      </c>
    </row>
    <row r="7" spans="1:386" s="3" customFormat="1" ht="21.75" thickBot="1" x14ac:dyDescent="0.3">
      <c r="A7" s="19"/>
      <c r="B7" s="20"/>
      <c r="C7" s="21"/>
      <c r="D7" s="22"/>
      <c r="E7" s="23"/>
      <c r="F7" s="24"/>
      <c r="G7" s="25"/>
      <c r="H7" s="25" t="str">
        <f t="shared" ref="H7:H103" si="355">IF(OR(ISBLANK(task_start),ISBLANK(task_end)),"",task_end-task_start+1)</f>
        <v/>
      </c>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7"/>
      <c r="JW7" s="77"/>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7"/>
      <c r="LP7" s="77"/>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7"/>
      <c r="NI7" s="77"/>
      <c r="NJ7" s="77"/>
      <c r="NK7" s="77"/>
      <c r="NL7" s="77"/>
      <c r="NM7" s="77"/>
      <c r="NN7" s="77"/>
      <c r="NO7" s="77"/>
      <c r="NP7" s="77"/>
      <c r="NQ7" s="77"/>
      <c r="NR7" s="77"/>
      <c r="NS7" s="77"/>
      <c r="NT7" s="77"/>
      <c r="NU7" s="77"/>
      <c r="NV7" s="77"/>
    </row>
    <row r="8" spans="1:386" s="3" customFormat="1" ht="21.75" thickBot="1" x14ac:dyDescent="0.3">
      <c r="A8" s="19"/>
      <c r="B8" s="26" t="s">
        <v>25</v>
      </c>
      <c r="C8" s="27"/>
      <c r="D8" s="28"/>
      <c r="E8" s="29">
        <v>43405</v>
      </c>
      <c r="F8" s="30">
        <v>43769</v>
      </c>
      <c r="G8" s="25"/>
      <c r="H8" s="25">
        <f t="shared" si="355"/>
        <v>365</v>
      </c>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c r="IR8" s="77"/>
      <c r="IS8" s="77"/>
      <c r="IT8" s="77"/>
      <c r="IU8" s="77"/>
      <c r="IV8" s="77"/>
      <c r="IW8" s="77"/>
      <c r="IX8" s="77"/>
      <c r="IY8" s="77"/>
      <c r="IZ8" s="77"/>
      <c r="JA8" s="77"/>
      <c r="JB8" s="77"/>
      <c r="JC8" s="77"/>
      <c r="JD8" s="77"/>
      <c r="JE8" s="77"/>
      <c r="JF8" s="77"/>
      <c r="JG8" s="77"/>
      <c r="JH8" s="77"/>
      <c r="JI8" s="77"/>
      <c r="JJ8" s="77"/>
      <c r="JK8" s="77"/>
      <c r="JL8" s="77"/>
      <c r="JM8" s="77"/>
      <c r="JN8" s="77"/>
      <c r="JO8" s="77"/>
      <c r="JP8" s="77"/>
      <c r="JQ8" s="77"/>
      <c r="JR8" s="77"/>
      <c r="JS8" s="77"/>
      <c r="JT8" s="77"/>
      <c r="JU8" s="77"/>
      <c r="JV8" s="77"/>
      <c r="JW8" s="77"/>
      <c r="JX8" s="77"/>
      <c r="JY8" s="77"/>
      <c r="JZ8" s="77"/>
      <c r="KA8" s="77"/>
      <c r="KB8" s="77"/>
      <c r="KC8" s="77"/>
      <c r="KD8" s="77"/>
      <c r="KE8" s="77"/>
      <c r="KF8" s="77"/>
      <c r="KG8" s="77"/>
      <c r="KH8" s="77"/>
      <c r="KI8" s="77"/>
      <c r="KJ8" s="77"/>
      <c r="KK8" s="77"/>
      <c r="KL8" s="77"/>
      <c r="KM8" s="77"/>
      <c r="KN8" s="77"/>
      <c r="KO8" s="77"/>
      <c r="KP8" s="77"/>
      <c r="KQ8" s="77"/>
      <c r="KR8" s="77"/>
      <c r="KS8" s="77"/>
      <c r="KT8" s="77"/>
      <c r="KU8" s="77"/>
      <c r="KV8" s="77"/>
      <c r="KW8" s="77"/>
      <c r="KX8" s="77"/>
      <c r="KY8" s="77"/>
      <c r="KZ8" s="77"/>
      <c r="LA8" s="77"/>
      <c r="LB8" s="77"/>
      <c r="LC8" s="77"/>
      <c r="LD8" s="77"/>
      <c r="LE8" s="77"/>
      <c r="LF8" s="77"/>
      <c r="LG8" s="77"/>
      <c r="LH8" s="77"/>
      <c r="LI8" s="77"/>
      <c r="LJ8" s="77"/>
      <c r="LK8" s="77"/>
      <c r="LL8" s="77"/>
      <c r="LM8" s="77"/>
      <c r="LN8" s="77"/>
      <c r="LO8" s="77"/>
      <c r="LP8" s="77"/>
      <c r="LQ8" s="77"/>
      <c r="LR8" s="77"/>
      <c r="LS8" s="77"/>
      <c r="LT8" s="77"/>
      <c r="LU8" s="77"/>
      <c r="LV8" s="77"/>
      <c r="LW8" s="77"/>
      <c r="LX8" s="77"/>
      <c r="LY8" s="77"/>
      <c r="LZ8" s="77"/>
      <c r="MA8" s="77"/>
      <c r="MB8" s="77"/>
      <c r="MC8" s="77"/>
      <c r="MD8" s="77"/>
      <c r="ME8" s="77"/>
      <c r="MF8" s="77"/>
      <c r="MG8" s="77"/>
      <c r="MH8" s="77"/>
      <c r="MI8" s="77"/>
      <c r="MJ8" s="77"/>
      <c r="MK8" s="77"/>
      <c r="ML8" s="77"/>
      <c r="MM8" s="77"/>
      <c r="MN8" s="77"/>
      <c r="MO8" s="77"/>
      <c r="MP8" s="77"/>
      <c r="MQ8" s="77"/>
      <c r="MR8" s="77"/>
      <c r="MS8" s="77"/>
      <c r="MT8" s="77"/>
      <c r="MU8" s="77"/>
      <c r="MV8" s="77"/>
      <c r="MW8" s="77"/>
      <c r="MX8" s="77"/>
      <c r="MY8" s="77"/>
      <c r="MZ8" s="77"/>
      <c r="NA8" s="77"/>
      <c r="NB8" s="77"/>
      <c r="NC8" s="77"/>
      <c r="ND8" s="77"/>
      <c r="NE8" s="77"/>
      <c r="NF8" s="77"/>
      <c r="NG8" s="77"/>
      <c r="NH8" s="77"/>
      <c r="NI8" s="77"/>
      <c r="NJ8" s="77"/>
      <c r="NK8" s="77"/>
      <c r="NL8" s="77"/>
      <c r="NM8" s="77"/>
      <c r="NN8" s="77"/>
      <c r="NO8" s="77"/>
      <c r="NP8" s="77"/>
      <c r="NQ8" s="77"/>
      <c r="NR8" s="77"/>
      <c r="NS8" s="77"/>
      <c r="NT8" s="77"/>
      <c r="NU8" s="77"/>
      <c r="NV8" s="77"/>
    </row>
    <row r="9" spans="1:386" s="3" customFormat="1" ht="21.75" thickBot="1" x14ac:dyDescent="0.3">
      <c r="A9" s="19"/>
      <c r="B9" s="31" t="s">
        <v>26</v>
      </c>
      <c r="C9" s="32" t="s">
        <v>24</v>
      </c>
      <c r="D9" s="33"/>
      <c r="E9" s="34">
        <v>43409</v>
      </c>
      <c r="F9" s="35">
        <v>43409</v>
      </c>
      <c r="G9" s="25"/>
      <c r="H9" s="25">
        <f t="shared" si="355"/>
        <v>1</v>
      </c>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7"/>
      <c r="LP9" s="77"/>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7"/>
      <c r="NI9" s="77"/>
      <c r="NJ9" s="77"/>
      <c r="NK9" s="77"/>
      <c r="NL9" s="77"/>
      <c r="NM9" s="77"/>
      <c r="NN9" s="77"/>
      <c r="NO9" s="77"/>
      <c r="NP9" s="77"/>
      <c r="NQ9" s="77"/>
      <c r="NR9" s="77"/>
      <c r="NS9" s="77"/>
      <c r="NT9" s="77"/>
      <c r="NU9" s="77"/>
      <c r="NV9" s="77"/>
    </row>
    <row r="10" spans="1:386" s="3" customFormat="1" ht="21.75" thickBot="1" x14ac:dyDescent="0.3">
      <c r="A10" s="19"/>
      <c r="B10" s="31" t="s">
        <v>69</v>
      </c>
      <c r="C10" s="32" t="s">
        <v>24</v>
      </c>
      <c r="D10" s="33"/>
      <c r="E10" s="34"/>
      <c r="F10" s="35"/>
      <c r="G10" s="25"/>
      <c r="H10" s="25" t="str">
        <f t="shared" si="355"/>
        <v/>
      </c>
      <c r="I10" s="77"/>
      <c r="J10" s="77"/>
      <c r="K10" s="77"/>
      <c r="L10" s="77"/>
      <c r="M10" s="77"/>
      <c r="N10" s="77"/>
      <c r="O10" s="77"/>
      <c r="P10" s="77"/>
      <c r="Q10" s="77"/>
      <c r="R10" s="77"/>
      <c r="S10" s="77"/>
      <c r="T10" s="77"/>
      <c r="U10" s="78"/>
      <c r="V10" s="78"/>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8"/>
      <c r="GO10" s="78"/>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c r="IR10" s="77"/>
      <c r="IS10" s="77"/>
      <c r="IT10" s="77"/>
      <c r="IU10" s="77"/>
      <c r="IV10" s="77"/>
      <c r="IW10" s="77"/>
      <c r="IX10" s="77"/>
      <c r="IY10" s="77"/>
      <c r="IZ10" s="77"/>
      <c r="JA10" s="77"/>
      <c r="JB10" s="77"/>
      <c r="JC10" s="77"/>
      <c r="JD10" s="77"/>
      <c r="JE10" s="77"/>
      <c r="JF10" s="77"/>
      <c r="JG10" s="77"/>
      <c r="JH10" s="77"/>
      <c r="JI10" s="77"/>
      <c r="JJ10" s="77"/>
      <c r="JK10" s="77"/>
      <c r="JL10" s="77"/>
      <c r="JM10" s="77"/>
      <c r="JN10" s="77"/>
      <c r="JO10" s="77"/>
      <c r="JP10" s="77"/>
      <c r="JQ10" s="77"/>
      <c r="JR10" s="77"/>
      <c r="JS10" s="77"/>
      <c r="JT10" s="77"/>
      <c r="JU10" s="77"/>
      <c r="JV10" s="77"/>
      <c r="JW10" s="77"/>
      <c r="JX10" s="77"/>
      <c r="JY10" s="77"/>
      <c r="JZ10" s="77"/>
      <c r="KA10" s="77"/>
      <c r="KB10" s="77"/>
      <c r="KC10" s="77"/>
      <c r="KD10" s="77"/>
      <c r="KE10" s="77"/>
      <c r="KF10" s="77"/>
      <c r="KG10" s="77"/>
      <c r="KH10" s="77"/>
      <c r="KI10" s="77"/>
      <c r="KJ10" s="77"/>
      <c r="KK10" s="77"/>
      <c r="KL10" s="77"/>
      <c r="KM10" s="77"/>
      <c r="KN10" s="77"/>
      <c r="KO10" s="77"/>
      <c r="KP10" s="77"/>
      <c r="KQ10" s="77"/>
      <c r="KR10" s="77"/>
      <c r="KS10" s="77"/>
      <c r="KT10" s="77"/>
      <c r="KU10" s="77"/>
      <c r="KV10" s="77"/>
      <c r="KW10" s="77"/>
      <c r="KX10" s="77"/>
      <c r="KY10" s="77"/>
      <c r="KZ10" s="77"/>
      <c r="LA10" s="77"/>
      <c r="LB10" s="77"/>
      <c r="LC10" s="77"/>
      <c r="LD10" s="77"/>
      <c r="LE10" s="77"/>
      <c r="LF10" s="77"/>
      <c r="LG10" s="77"/>
      <c r="LH10" s="77"/>
      <c r="LI10" s="77"/>
      <c r="LJ10" s="77"/>
      <c r="LK10" s="77"/>
      <c r="LL10" s="77"/>
      <c r="LM10" s="77"/>
      <c r="LN10" s="77"/>
      <c r="LO10" s="77"/>
      <c r="LP10" s="77"/>
      <c r="LQ10" s="77"/>
      <c r="LR10" s="77"/>
      <c r="LS10" s="77"/>
      <c r="LT10" s="77"/>
      <c r="LU10" s="77"/>
      <c r="LV10" s="77"/>
      <c r="LW10" s="77"/>
      <c r="LX10" s="77"/>
      <c r="LY10" s="77"/>
      <c r="LZ10" s="77"/>
      <c r="MA10" s="77"/>
      <c r="MB10" s="77"/>
      <c r="MC10" s="77"/>
      <c r="MD10" s="77"/>
      <c r="ME10" s="77"/>
      <c r="MF10" s="77"/>
      <c r="MG10" s="77"/>
      <c r="MH10" s="77"/>
      <c r="MI10" s="77"/>
      <c r="MJ10" s="77"/>
      <c r="MK10" s="77"/>
      <c r="ML10" s="77"/>
      <c r="MM10" s="77"/>
      <c r="MN10" s="77"/>
      <c r="MO10" s="77"/>
      <c r="MP10" s="77"/>
      <c r="MQ10" s="77"/>
      <c r="MR10" s="77"/>
      <c r="MS10" s="77"/>
      <c r="MT10" s="77"/>
      <c r="MU10" s="77"/>
      <c r="MV10" s="77"/>
      <c r="MW10" s="77"/>
      <c r="MX10" s="77"/>
      <c r="MY10" s="77"/>
      <c r="MZ10" s="77"/>
      <c r="NA10" s="77"/>
      <c r="NB10" s="77"/>
      <c r="NC10" s="77"/>
      <c r="ND10" s="77"/>
      <c r="NE10" s="77"/>
      <c r="NF10" s="77"/>
      <c r="NG10" s="77"/>
      <c r="NH10" s="77"/>
      <c r="NI10" s="77"/>
      <c r="NJ10" s="77"/>
      <c r="NK10" s="77"/>
      <c r="NL10" s="77"/>
      <c r="NM10" s="77"/>
      <c r="NN10" s="77"/>
      <c r="NO10" s="77"/>
      <c r="NP10" s="77"/>
      <c r="NQ10" s="77"/>
      <c r="NR10" s="77"/>
      <c r="NS10" s="77"/>
      <c r="NT10" s="77"/>
      <c r="NU10" s="77"/>
      <c r="NV10" s="77"/>
    </row>
    <row r="11" spans="1:386" s="3" customFormat="1" ht="21.75" thickBot="1" x14ac:dyDescent="0.3">
      <c r="A11" s="19"/>
      <c r="B11" s="31" t="s">
        <v>70</v>
      </c>
      <c r="C11" s="32" t="s">
        <v>23</v>
      </c>
      <c r="D11" s="33"/>
      <c r="E11" s="34"/>
      <c r="F11" s="35"/>
      <c r="G11" s="25"/>
      <c r="H11" s="25"/>
      <c r="I11" s="77"/>
      <c r="J11" s="77"/>
      <c r="K11" s="77"/>
      <c r="L11" s="77"/>
      <c r="M11" s="77"/>
      <c r="N11" s="77"/>
      <c r="O11" s="77"/>
      <c r="P11" s="77"/>
      <c r="Q11" s="77"/>
      <c r="R11" s="77"/>
      <c r="S11" s="77"/>
      <c r="T11" s="77"/>
      <c r="U11" s="78"/>
      <c r="V11" s="78"/>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8"/>
      <c r="GO11" s="78"/>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7"/>
      <c r="LP11" s="77"/>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7"/>
      <c r="NI11" s="77"/>
      <c r="NJ11" s="77"/>
      <c r="NK11" s="77"/>
      <c r="NL11" s="77"/>
      <c r="NM11" s="77"/>
      <c r="NN11" s="77"/>
      <c r="NO11" s="77"/>
      <c r="NP11" s="77"/>
      <c r="NQ11" s="77"/>
      <c r="NR11" s="77"/>
      <c r="NS11" s="77"/>
      <c r="NT11" s="77"/>
      <c r="NU11" s="77"/>
      <c r="NV11" s="77"/>
    </row>
    <row r="12" spans="1:386" s="3" customFormat="1" ht="21.75" thickBot="1" x14ac:dyDescent="0.3">
      <c r="A12" s="19"/>
      <c r="B12" s="31"/>
      <c r="C12" s="32"/>
      <c r="D12" s="33"/>
      <c r="E12" s="34"/>
      <c r="F12" s="35"/>
      <c r="G12" s="25"/>
      <c r="H12" s="25" t="str">
        <f t="shared" si="355"/>
        <v/>
      </c>
      <c r="I12" s="77"/>
      <c r="J12" s="77"/>
      <c r="K12" s="77"/>
      <c r="L12" s="77"/>
      <c r="M12" s="77"/>
      <c r="N12" s="77"/>
      <c r="O12" s="77"/>
      <c r="P12" s="77"/>
      <c r="Q12" s="77"/>
      <c r="R12" s="77"/>
      <c r="S12" s="77"/>
      <c r="T12" s="77"/>
      <c r="U12" s="77"/>
      <c r="V12" s="77"/>
      <c r="W12" s="77"/>
      <c r="X12" s="77"/>
      <c r="Y12" s="78"/>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8"/>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c r="IR12" s="77"/>
      <c r="IS12" s="77"/>
      <c r="IT12" s="77"/>
      <c r="IU12" s="77"/>
      <c r="IV12" s="77"/>
      <c r="IW12" s="77"/>
      <c r="IX12" s="77"/>
      <c r="IY12" s="77"/>
      <c r="IZ12" s="77"/>
      <c r="JA12" s="77"/>
      <c r="JB12" s="77"/>
      <c r="JC12" s="77"/>
      <c r="JD12" s="77"/>
      <c r="JE12" s="77"/>
      <c r="JF12" s="77"/>
      <c r="JG12" s="77"/>
      <c r="JH12" s="77"/>
      <c r="JI12" s="77"/>
      <c r="JJ12" s="77"/>
      <c r="JK12" s="77"/>
      <c r="JL12" s="77"/>
      <c r="JM12" s="77"/>
      <c r="JN12" s="77"/>
      <c r="JO12" s="77"/>
      <c r="JP12" s="77"/>
      <c r="JQ12" s="77"/>
      <c r="JR12" s="77"/>
      <c r="JS12" s="77"/>
      <c r="JT12" s="77"/>
      <c r="JU12" s="77"/>
      <c r="JV12" s="77"/>
      <c r="JW12" s="77"/>
      <c r="JX12" s="77"/>
      <c r="JY12" s="77"/>
      <c r="JZ12" s="77"/>
      <c r="KA12" s="77"/>
      <c r="KB12" s="77"/>
      <c r="KC12" s="77"/>
      <c r="KD12" s="77"/>
      <c r="KE12" s="77"/>
      <c r="KF12" s="77"/>
      <c r="KG12" s="77"/>
      <c r="KH12" s="77"/>
      <c r="KI12" s="77"/>
      <c r="KJ12" s="77"/>
      <c r="KK12" s="77"/>
      <c r="KL12" s="77"/>
      <c r="KM12" s="77"/>
      <c r="KN12" s="77"/>
      <c r="KO12" s="77"/>
      <c r="KP12" s="77"/>
      <c r="KQ12" s="77"/>
      <c r="KR12" s="77"/>
      <c r="KS12" s="77"/>
      <c r="KT12" s="77"/>
      <c r="KU12" s="77"/>
      <c r="KV12" s="77"/>
      <c r="KW12" s="77"/>
      <c r="KX12" s="77"/>
      <c r="KY12" s="77"/>
      <c r="KZ12" s="77"/>
      <c r="LA12" s="77"/>
      <c r="LB12" s="77"/>
      <c r="LC12" s="77"/>
      <c r="LD12" s="77"/>
      <c r="LE12" s="77"/>
      <c r="LF12" s="77"/>
      <c r="LG12" s="77"/>
      <c r="LH12" s="77"/>
      <c r="LI12" s="77"/>
      <c r="LJ12" s="77"/>
      <c r="LK12" s="77"/>
      <c r="LL12" s="77"/>
      <c r="LM12" s="77"/>
      <c r="LN12" s="77"/>
      <c r="LO12" s="77"/>
      <c r="LP12" s="77"/>
      <c r="LQ12" s="77"/>
      <c r="LR12" s="77"/>
      <c r="LS12" s="77"/>
      <c r="LT12" s="77"/>
      <c r="LU12" s="77"/>
      <c r="LV12" s="77"/>
      <c r="LW12" s="77"/>
      <c r="LX12" s="77"/>
      <c r="LY12" s="77"/>
      <c r="LZ12" s="77"/>
      <c r="MA12" s="77"/>
      <c r="MB12" s="77"/>
      <c r="MC12" s="77"/>
      <c r="MD12" s="77"/>
      <c r="ME12" s="77"/>
      <c r="MF12" s="77"/>
      <c r="MG12" s="77"/>
      <c r="MH12" s="77"/>
      <c r="MI12" s="77"/>
      <c r="MJ12" s="77"/>
      <c r="MK12" s="77"/>
      <c r="ML12" s="77"/>
      <c r="MM12" s="77"/>
      <c r="MN12" s="77"/>
      <c r="MO12" s="77"/>
      <c r="MP12" s="77"/>
      <c r="MQ12" s="77"/>
      <c r="MR12" s="77"/>
      <c r="MS12" s="77"/>
      <c r="MT12" s="77"/>
      <c r="MU12" s="77"/>
      <c r="MV12" s="77"/>
      <c r="MW12" s="77"/>
      <c r="MX12" s="77"/>
      <c r="MY12" s="77"/>
      <c r="MZ12" s="77"/>
      <c r="NA12" s="77"/>
      <c r="NB12" s="77"/>
      <c r="NC12" s="77"/>
      <c r="ND12" s="77"/>
      <c r="NE12" s="77"/>
      <c r="NF12" s="77"/>
      <c r="NG12" s="77"/>
      <c r="NH12" s="77"/>
      <c r="NI12" s="77"/>
      <c r="NJ12" s="77"/>
      <c r="NK12" s="77"/>
      <c r="NL12" s="77"/>
      <c r="NM12" s="77"/>
      <c r="NN12" s="77"/>
      <c r="NO12" s="77"/>
      <c r="NP12" s="77"/>
      <c r="NQ12" s="77"/>
      <c r="NR12" s="77"/>
      <c r="NS12" s="77"/>
      <c r="NT12" s="77"/>
      <c r="NU12" s="77"/>
      <c r="NV12" s="77"/>
    </row>
    <row r="13" spans="1:386" s="3" customFormat="1" ht="21.75" thickBot="1" x14ac:dyDescent="0.3">
      <c r="A13" s="19"/>
      <c r="B13" s="36" t="s">
        <v>27</v>
      </c>
      <c r="C13" s="37"/>
      <c r="D13" s="38"/>
      <c r="E13" s="39">
        <v>43416</v>
      </c>
      <c r="F13" s="40">
        <v>43539</v>
      </c>
      <c r="G13" s="25"/>
      <c r="H13" s="25">
        <f t="shared" si="355"/>
        <v>124</v>
      </c>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c r="NK13" s="77"/>
      <c r="NL13" s="77"/>
      <c r="NM13" s="77"/>
      <c r="NN13" s="77"/>
      <c r="NO13" s="77"/>
      <c r="NP13" s="77"/>
      <c r="NQ13" s="77"/>
      <c r="NR13" s="77"/>
      <c r="NS13" s="77"/>
      <c r="NT13" s="77"/>
      <c r="NU13" s="77"/>
      <c r="NV13" s="77"/>
    </row>
    <row r="14" spans="1:386" s="3" customFormat="1" ht="21.75" thickBot="1" x14ac:dyDescent="0.3">
      <c r="A14" s="19"/>
      <c r="B14" s="41" t="s">
        <v>28</v>
      </c>
      <c r="C14" s="42" t="s">
        <v>23</v>
      </c>
      <c r="D14" s="43"/>
      <c r="E14" s="44">
        <v>43416</v>
      </c>
      <c r="F14" s="45">
        <v>43469</v>
      </c>
      <c r="G14" s="25"/>
      <c r="H14" s="25">
        <f t="shared" si="355"/>
        <v>54</v>
      </c>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c r="IR14" s="77"/>
      <c r="IS14" s="77"/>
      <c r="IT14" s="77"/>
      <c r="IU14" s="77"/>
      <c r="IV14" s="77"/>
      <c r="IW14" s="77"/>
      <c r="IX14" s="77"/>
      <c r="IY14" s="77"/>
      <c r="IZ14" s="77"/>
      <c r="JA14" s="77"/>
      <c r="JB14" s="77"/>
      <c r="JC14" s="77"/>
      <c r="JD14" s="77"/>
      <c r="JE14" s="77"/>
      <c r="JF14" s="77"/>
      <c r="JG14" s="77"/>
      <c r="JH14" s="77"/>
      <c r="JI14" s="77"/>
      <c r="JJ14" s="77"/>
      <c r="JK14" s="77"/>
      <c r="JL14" s="77"/>
      <c r="JM14" s="77"/>
      <c r="JN14" s="77"/>
      <c r="JO14" s="77"/>
      <c r="JP14" s="77"/>
      <c r="JQ14" s="77"/>
      <c r="JR14" s="77"/>
      <c r="JS14" s="77"/>
      <c r="JT14" s="77"/>
      <c r="JU14" s="77"/>
      <c r="JV14" s="77"/>
      <c r="JW14" s="77"/>
      <c r="JX14" s="77"/>
      <c r="JY14" s="77"/>
      <c r="JZ14" s="77"/>
      <c r="KA14" s="77"/>
      <c r="KB14" s="77"/>
      <c r="KC14" s="77"/>
      <c r="KD14" s="77"/>
      <c r="KE14" s="77"/>
      <c r="KF14" s="77"/>
      <c r="KG14" s="77"/>
      <c r="KH14" s="77"/>
      <c r="KI14" s="77"/>
      <c r="KJ14" s="77"/>
      <c r="KK14" s="77"/>
      <c r="KL14" s="77"/>
      <c r="KM14" s="77"/>
      <c r="KN14" s="77"/>
      <c r="KO14" s="77"/>
      <c r="KP14" s="77"/>
      <c r="KQ14" s="77"/>
      <c r="KR14" s="77"/>
      <c r="KS14" s="77"/>
      <c r="KT14" s="77"/>
      <c r="KU14" s="77"/>
      <c r="KV14" s="77"/>
      <c r="KW14" s="77"/>
      <c r="KX14" s="77"/>
      <c r="KY14" s="77"/>
      <c r="KZ14" s="77"/>
      <c r="LA14" s="77"/>
      <c r="LB14" s="77"/>
      <c r="LC14" s="77"/>
      <c r="LD14" s="77"/>
      <c r="LE14" s="77"/>
      <c r="LF14" s="77"/>
      <c r="LG14" s="77"/>
      <c r="LH14" s="77"/>
      <c r="LI14" s="77"/>
      <c r="LJ14" s="77"/>
      <c r="LK14" s="77"/>
      <c r="LL14" s="77"/>
      <c r="LM14" s="77"/>
      <c r="LN14" s="77"/>
      <c r="LO14" s="77"/>
      <c r="LP14" s="77"/>
      <c r="LQ14" s="77"/>
      <c r="LR14" s="77"/>
      <c r="LS14" s="77"/>
      <c r="LT14" s="77"/>
      <c r="LU14" s="77"/>
      <c r="LV14" s="77"/>
      <c r="LW14" s="77"/>
      <c r="LX14" s="77"/>
      <c r="LY14" s="77"/>
      <c r="LZ14" s="77"/>
      <c r="MA14" s="77"/>
      <c r="MB14" s="77"/>
      <c r="MC14" s="77"/>
      <c r="MD14" s="77"/>
      <c r="ME14" s="77"/>
      <c r="MF14" s="77"/>
      <c r="MG14" s="77"/>
      <c r="MH14" s="77"/>
      <c r="MI14" s="77"/>
      <c r="MJ14" s="77"/>
      <c r="MK14" s="77"/>
      <c r="ML14" s="77"/>
      <c r="MM14" s="77"/>
      <c r="MN14" s="77"/>
      <c r="MO14" s="77"/>
      <c r="MP14" s="77"/>
      <c r="MQ14" s="77"/>
      <c r="MR14" s="77"/>
      <c r="MS14" s="77"/>
      <c r="MT14" s="77"/>
      <c r="MU14" s="77"/>
      <c r="MV14" s="77"/>
      <c r="MW14" s="77"/>
      <c r="MX14" s="77"/>
      <c r="MY14" s="77"/>
      <c r="MZ14" s="77"/>
      <c r="NA14" s="77"/>
      <c r="NB14" s="77"/>
      <c r="NC14" s="77"/>
      <c r="ND14" s="77"/>
      <c r="NE14" s="77"/>
      <c r="NF14" s="77"/>
      <c r="NG14" s="77"/>
      <c r="NH14" s="77"/>
      <c r="NI14" s="77"/>
      <c r="NJ14" s="77"/>
      <c r="NK14" s="77"/>
      <c r="NL14" s="77"/>
      <c r="NM14" s="77"/>
      <c r="NN14" s="77"/>
      <c r="NO14" s="77"/>
      <c r="NP14" s="77"/>
      <c r="NQ14" s="77"/>
      <c r="NR14" s="77"/>
      <c r="NS14" s="77"/>
      <c r="NT14" s="77"/>
      <c r="NU14" s="77"/>
      <c r="NV14" s="77"/>
    </row>
    <row r="15" spans="1:386" s="3" customFormat="1" ht="21.75" thickBot="1" x14ac:dyDescent="0.3">
      <c r="A15" s="19"/>
      <c r="B15" s="41" t="s">
        <v>32</v>
      </c>
      <c r="C15" s="42" t="s">
        <v>23</v>
      </c>
      <c r="D15" s="43"/>
      <c r="E15" s="44">
        <v>43451</v>
      </c>
      <c r="F15" s="45">
        <v>43480</v>
      </c>
      <c r="G15" s="25"/>
      <c r="H15" s="25">
        <f t="shared" si="355"/>
        <v>30</v>
      </c>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c r="IR15" s="77"/>
      <c r="IS15" s="77"/>
      <c r="IT15" s="77"/>
      <c r="IU15" s="77"/>
      <c r="IV15" s="77"/>
      <c r="IW15" s="77"/>
      <c r="IX15" s="77"/>
      <c r="IY15" s="77"/>
      <c r="IZ15" s="77"/>
      <c r="JA15" s="77"/>
      <c r="JB15" s="77"/>
      <c r="JC15" s="77"/>
      <c r="JD15" s="77"/>
      <c r="JE15" s="77"/>
      <c r="JF15" s="77"/>
      <c r="JG15" s="77"/>
      <c r="JH15" s="77"/>
      <c r="JI15" s="77"/>
      <c r="JJ15" s="77"/>
      <c r="JK15" s="77"/>
      <c r="JL15" s="77"/>
      <c r="JM15" s="77"/>
      <c r="JN15" s="77"/>
      <c r="JO15" s="77"/>
      <c r="JP15" s="77"/>
      <c r="JQ15" s="77"/>
      <c r="JR15" s="77"/>
      <c r="JS15" s="77"/>
      <c r="JT15" s="77"/>
      <c r="JU15" s="77"/>
      <c r="JV15" s="77"/>
      <c r="JW15" s="77"/>
      <c r="JX15" s="77"/>
      <c r="JY15" s="77"/>
      <c r="JZ15" s="77"/>
      <c r="KA15" s="77"/>
      <c r="KB15" s="77"/>
      <c r="KC15" s="77"/>
      <c r="KD15" s="77"/>
      <c r="KE15" s="77"/>
      <c r="KF15" s="77"/>
      <c r="KG15" s="77"/>
      <c r="KH15" s="77"/>
      <c r="KI15" s="77"/>
      <c r="KJ15" s="77"/>
      <c r="KK15" s="77"/>
      <c r="KL15" s="77"/>
      <c r="KM15" s="77"/>
      <c r="KN15" s="77"/>
      <c r="KO15" s="77"/>
      <c r="KP15" s="77"/>
      <c r="KQ15" s="77"/>
      <c r="KR15" s="77"/>
      <c r="KS15" s="77"/>
      <c r="KT15" s="77"/>
      <c r="KU15" s="77"/>
      <c r="KV15" s="77"/>
      <c r="KW15" s="77"/>
      <c r="KX15" s="77"/>
      <c r="KY15" s="77"/>
      <c r="KZ15" s="77"/>
      <c r="LA15" s="77"/>
      <c r="LB15" s="77"/>
      <c r="LC15" s="77"/>
      <c r="LD15" s="77"/>
      <c r="LE15" s="77"/>
      <c r="LF15" s="77"/>
      <c r="LG15" s="77"/>
      <c r="LH15" s="77"/>
      <c r="LI15" s="77"/>
      <c r="LJ15" s="77"/>
      <c r="LK15" s="77"/>
      <c r="LL15" s="77"/>
      <c r="LM15" s="77"/>
      <c r="LN15" s="77"/>
      <c r="LO15" s="77"/>
      <c r="LP15" s="77"/>
      <c r="LQ15" s="77"/>
      <c r="LR15" s="77"/>
      <c r="LS15" s="77"/>
      <c r="LT15" s="77"/>
      <c r="LU15" s="77"/>
      <c r="LV15" s="77"/>
      <c r="LW15" s="77"/>
      <c r="LX15" s="77"/>
      <c r="LY15" s="77"/>
      <c r="LZ15" s="77"/>
      <c r="MA15" s="77"/>
      <c r="MB15" s="77"/>
      <c r="MC15" s="77"/>
      <c r="MD15" s="77"/>
      <c r="ME15" s="77"/>
      <c r="MF15" s="77"/>
      <c r="MG15" s="77"/>
      <c r="MH15" s="77"/>
      <c r="MI15" s="77"/>
      <c r="MJ15" s="77"/>
      <c r="MK15" s="77"/>
      <c r="ML15" s="77"/>
      <c r="MM15" s="77"/>
      <c r="MN15" s="77"/>
      <c r="MO15" s="77"/>
      <c r="MP15" s="77"/>
      <c r="MQ15" s="77"/>
      <c r="MR15" s="77"/>
      <c r="MS15" s="77"/>
      <c r="MT15" s="77"/>
      <c r="MU15" s="77"/>
      <c r="MV15" s="77"/>
      <c r="MW15" s="77"/>
      <c r="MX15" s="77"/>
      <c r="MY15" s="77"/>
      <c r="MZ15" s="77"/>
      <c r="NA15" s="77"/>
      <c r="NB15" s="77"/>
      <c r="NC15" s="77"/>
      <c r="ND15" s="77"/>
      <c r="NE15" s="77"/>
      <c r="NF15" s="77"/>
      <c r="NG15" s="77"/>
      <c r="NH15" s="77"/>
      <c r="NI15" s="77"/>
      <c r="NJ15" s="77"/>
      <c r="NK15" s="77"/>
      <c r="NL15" s="77"/>
      <c r="NM15" s="77"/>
      <c r="NN15" s="77"/>
      <c r="NO15" s="77"/>
      <c r="NP15" s="77"/>
      <c r="NQ15" s="77"/>
      <c r="NR15" s="77"/>
      <c r="NS15" s="77"/>
      <c r="NT15" s="77"/>
      <c r="NU15" s="77"/>
      <c r="NV15" s="77"/>
    </row>
    <row r="16" spans="1:386" s="3" customFormat="1" ht="21.75" thickBot="1" x14ac:dyDescent="0.3">
      <c r="A16" s="19"/>
      <c r="B16" s="41" t="s">
        <v>29</v>
      </c>
      <c r="C16" s="42" t="s">
        <v>23</v>
      </c>
      <c r="D16" s="43"/>
      <c r="E16" s="44">
        <v>43480</v>
      </c>
      <c r="F16" s="45">
        <v>43480</v>
      </c>
      <c r="G16" s="25"/>
      <c r="H16" s="25">
        <f t="shared" si="355"/>
        <v>1</v>
      </c>
      <c r="I16" s="77"/>
      <c r="J16" s="77"/>
      <c r="K16" s="77"/>
      <c r="L16" s="77"/>
      <c r="M16" s="77"/>
      <c r="N16" s="77"/>
      <c r="O16" s="77"/>
      <c r="P16" s="77"/>
      <c r="Q16" s="77"/>
      <c r="R16" s="77"/>
      <c r="S16" s="77"/>
      <c r="T16" s="77"/>
      <c r="U16" s="78"/>
      <c r="V16" s="78"/>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8"/>
      <c r="GO16" s="78"/>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c r="IR16" s="77"/>
      <c r="IS16" s="77"/>
      <c r="IT16" s="77"/>
      <c r="IU16" s="77"/>
      <c r="IV16" s="77"/>
      <c r="IW16" s="77"/>
      <c r="IX16" s="77"/>
      <c r="IY16" s="77"/>
      <c r="IZ16" s="77"/>
      <c r="JA16" s="77"/>
      <c r="JB16" s="77"/>
      <c r="JC16" s="77"/>
      <c r="JD16" s="77"/>
      <c r="JE16" s="77"/>
      <c r="JF16" s="77"/>
      <c r="JG16" s="77"/>
      <c r="JH16" s="77"/>
      <c r="JI16" s="77"/>
      <c r="JJ16" s="77"/>
      <c r="JK16" s="77"/>
      <c r="JL16" s="77"/>
      <c r="JM16" s="77"/>
      <c r="JN16" s="77"/>
      <c r="JO16" s="77"/>
      <c r="JP16" s="77"/>
      <c r="JQ16" s="77"/>
      <c r="JR16" s="77"/>
      <c r="JS16" s="77"/>
      <c r="JT16" s="77"/>
      <c r="JU16" s="77"/>
      <c r="JV16" s="77"/>
      <c r="JW16" s="77"/>
      <c r="JX16" s="77"/>
      <c r="JY16" s="77"/>
      <c r="JZ16" s="77"/>
      <c r="KA16" s="77"/>
      <c r="KB16" s="77"/>
      <c r="KC16" s="77"/>
      <c r="KD16" s="77"/>
      <c r="KE16" s="77"/>
      <c r="KF16" s="77"/>
      <c r="KG16" s="77"/>
      <c r="KH16" s="77"/>
      <c r="KI16" s="77"/>
      <c r="KJ16" s="77"/>
      <c r="KK16" s="77"/>
      <c r="KL16" s="77"/>
      <c r="KM16" s="77"/>
      <c r="KN16" s="77"/>
      <c r="KO16" s="77"/>
      <c r="KP16" s="77"/>
      <c r="KQ16" s="77"/>
      <c r="KR16" s="77"/>
      <c r="KS16" s="77"/>
      <c r="KT16" s="77"/>
      <c r="KU16" s="77"/>
      <c r="KV16" s="77"/>
      <c r="KW16" s="77"/>
      <c r="KX16" s="77"/>
      <c r="KY16" s="77"/>
      <c r="KZ16" s="77"/>
      <c r="LA16" s="77"/>
      <c r="LB16" s="77"/>
      <c r="LC16" s="77"/>
      <c r="LD16" s="77"/>
      <c r="LE16" s="77"/>
      <c r="LF16" s="77"/>
      <c r="LG16" s="77"/>
      <c r="LH16" s="77"/>
      <c r="LI16" s="77"/>
      <c r="LJ16" s="77"/>
      <c r="LK16" s="77"/>
      <c r="LL16" s="77"/>
      <c r="LM16" s="77"/>
      <c r="LN16" s="77"/>
      <c r="LO16" s="77"/>
      <c r="LP16" s="77"/>
      <c r="LQ16" s="77"/>
      <c r="LR16" s="77"/>
      <c r="LS16" s="77"/>
      <c r="LT16" s="77"/>
      <c r="LU16" s="77"/>
      <c r="LV16" s="77"/>
      <c r="LW16" s="77"/>
      <c r="LX16" s="77"/>
      <c r="LY16" s="77"/>
      <c r="LZ16" s="77"/>
      <c r="MA16" s="77"/>
      <c r="MB16" s="77"/>
      <c r="MC16" s="77"/>
      <c r="MD16" s="77"/>
      <c r="ME16" s="77"/>
      <c r="MF16" s="77"/>
      <c r="MG16" s="77"/>
      <c r="MH16" s="77"/>
      <c r="MI16" s="77"/>
      <c r="MJ16" s="77"/>
      <c r="MK16" s="77"/>
      <c r="ML16" s="77"/>
      <c r="MM16" s="77"/>
      <c r="MN16" s="77"/>
      <c r="MO16" s="77"/>
      <c r="MP16" s="77"/>
      <c r="MQ16" s="77"/>
      <c r="MR16" s="77"/>
      <c r="MS16" s="77"/>
      <c r="MT16" s="77"/>
      <c r="MU16" s="77"/>
      <c r="MV16" s="77"/>
      <c r="MW16" s="77"/>
      <c r="MX16" s="77"/>
      <c r="MY16" s="77"/>
      <c r="MZ16" s="77"/>
      <c r="NA16" s="77"/>
      <c r="NB16" s="77"/>
      <c r="NC16" s="77"/>
      <c r="ND16" s="77"/>
      <c r="NE16" s="77"/>
      <c r="NF16" s="77"/>
      <c r="NG16" s="77"/>
      <c r="NH16" s="77"/>
      <c r="NI16" s="77"/>
      <c r="NJ16" s="77"/>
      <c r="NK16" s="77"/>
      <c r="NL16" s="77"/>
      <c r="NM16" s="77"/>
      <c r="NN16" s="77"/>
      <c r="NO16" s="77"/>
      <c r="NP16" s="77"/>
      <c r="NQ16" s="77"/>
      <c r="NR16" s="77"/>
      <c r="NS16" s="77"/>
      <c r="NT16" s="77"/>
      <c r="NU16" s="77"/>
      <c r="NV16" s="77"/>
    </row>
    <row r="17" spans="1:386" s="3" customFormat="1" ht="21.75" thickBot="1" x14ac:dyDescent="0.3">
      <c r="A17" s="19"/>
      <c r="B17" s="41" t="s">
        <v>30</v>
      </c>
      <c r="C17" s="42" t="s">
        <v>23</v>
      </c>
      <c r="D17" s="43"/>
      <c r="E17" s="44">
        <v>43480</v>
      </c>
      <c r="F17" s="45">
        <v>43504</v>
      </c>
      <c r="G17" s="25"/>
      <c r="H17" s="25">
        <f t="shared" si="355"/>
        <v>25</v>
      </c>
      <c r="I17" s="77"/>
      <c r="J17" s="77"/>
      <c r="K17" s="77"/>
      <c r="L17" s="77"/>
      <c r="M17" s="77"/>
      <c r="N17" s="77"/>
      <c r="O17" s="77"/>
      <c r="P17" s="77"/>
      <c r="Q17" s="77"/>
      <c r="R17" s="77"/>
      <c r="S17" s="77"/>
      <c r="T17" s="77"/>
      <c r="U17" s="78"/>
      <c r="V17" s="78"/>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8"/>
      <c r="GO17" s="78"/>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c r="IR17" s="77"/>
      <c r="IS17" s="77"/>
      <c r="IT17" s="77"/>
      <c r="IU17" s="77"/>
      <c r="IV17" s="77"/>
      <c r="IW17" s="77"/>
      <c r="IX17" s="77"/>
      <c r="IY17" s="77"/>
      <c r="IZ17" s="77"/>
      <c r="JA17" s="77"/>
      <c r="JB17" s="77"/>
      <c r="JC17" s="77"/>
      <c r="JD17" s="77"/>
      <c r="JE17" s="77"/>
      <c r="JF17" s="77"/>
      <c r="JG17" s="77"/>
      <c r="JH17" s="77"/>
      <c r="JI17" s="77"/>
      <c r="JJ17" s="77"/>
      <c r="JK17" s="77"/>
      <c r="JL17" s="77"/>
      <c r="JM17" s="77"/>
      <c r="JN17" s="77"/>
      <c r="JO17" s="77"/>
      <c r="JP17" s="77"/>
      <c r="JQ17" s="77"/>
      <c r="JR17" s="77"/>
      <c r="JS17" s="77"/>
      <c r="JT17" s="77"/>
      <c r="JU17" s="77"/>
      <c r="JV17" s="77"/>
      <c r="JW17" s="77"/>
      <c r="JX17" s="77"/>
      <c r="JY17" s="77"/>
      <c r="JZ17" s="77"/>
      <c r="KA17" s="77"/>
      <c r="KB17" s="77"/>
      <c r="KC17" s="77"/>
      <c r="KD17" s="77"/>
      <c r="KE17" s="77"/>
      <c r="KF17" s="77"/>
      <c r="KG17" s="77"/>
      <c r="KH17" s="77"/>
      <c r="KI17" s="77"/>
      <c r="KJ17" s="77"/>
      <c r="KK17" s="77"/>
      <c r="KL17" s="77"/>
      <c r="KM17" s="77"/>
      <c r="KN17" s="77"/>
      <c r="KO17" s="77"/>
      <c r="KP17" s="77"/>
      <c r="KQ17" s="77"/>
      <c r="KR17" s="77"/>
      <c r="KS17" s="77"/>
      <c r="KT17" s="77"/>
      <c r="KU17" s="77"/>
      <c r="KV17" s="77"/>
      <c r="KW17" s="77"/>
      <c r="KX17" s="77"/>
      <c r="KY17" s="77"/>
      <c r="KZ17" s="77"/>
      <c r="LA17" s="77"/>
      <c r="LB17" s="77"/>
      <c r="LC17" s="77"/>
      <c r="LD17" s="77"/>
      <c r="LE17" s="77"/>
      <c r="LF17" s="77"/>
      <c r="LG17" s="77"/>
      <c r="LH17" s="77"/>
      <c r="LI17" s="77"/>
      <c r="LJ17" s="77"/>
      <c r="LK17" s="77"/>
      <c r="LL17" s="77"/>
      <c r="LM17" s="77"/>
      <c r="LN17" s="77"/>
      <c r="LO17" s="77"/>
      <c r="LP17" s="77"/>
      <c r="LQ17" s="77"/>
      <c r="LR17" s="77"/>
      <c r="LS17" s="77"/>
      <c r="LT17" s="77"/>
      <c r="LU17" s="77"/>
      <c r="LV17" s="77"/>
      <c r="LW17" s="77"/>
      <c r="LX17" s="77"/>
      <c r="LY17" s="77"/>
      <c r="LZ17" s="77"/>
      <c r="MA17" s="77"/>
      <c r="MB17" s="77"/>
      <c r="MC17" s="77"/>
      <c r="MD17" s="77"/>
      <c r="ME17" s="77"/>
      <c r="MF17" s="77"/>
      <c r="MG17" s="77"/>
      <c r="MH17" s="77"/>
      <c r="MI17" s="77"/>
      <c r="MJ17" s="77"/>
      <c r="MK17" s="77"/>
      <c r="ML17" s="77"/>
      <c r="MM17" s="77"/>
      <c r="MN17" s="77"/>
      <c r="MO17" s="77"/>
      <c r="MP17" s="77"/>
      <c r="MQ17" s="77"/>
      <c r="MR17" s="77"/>
      <c r="MS17" s="77"/>
      <c r="MT17" s="77"/>
      <c r="MU17" s="77"/>
      <c r="MV17" s="77"/>
      <c r="MW17" s="77"/>
      <c r="MX17" s="77"/>
      <c r="MY17" s="77"/>
      <c r="MZ17" s="77"/>
      <c r="NA17" s="77"/>
      <c r="NB17" s="77"/>
      <c r="NC17" s="77"/>
      <c r="ND17" s="77"/>
      <c r="NE17" s="77"/>
      <c r="NF17" s="77"/>
      <c r="NG17" s="77"/>
      <c r="NH17" s="77"/>
      <c r="NI17" s="77"/>
      <c r="NJ17" s="77"/>
      <c r="NK17" s="77"/>
      <c r="NL17" s="77"/>
      <c r="NM17" s="77"/>
      <c r="NN17" s="77"/>
      <c r="NO17" s="77"/>
      <c r="NP17" s="77"/>
      <c r="NQ17" s="77"/>
      <c r="NR17" s="77"/>
      <c r="NS17" s="77"/>
      <c r="NT17" s="77"/>
      <c r="NU17" s="77"/>
      <c r="NV17" s="77"/>
    </row>
    <row r="18" spans="1:386" s="3" customFormat="1" ht="21.75" thickBot="1" x14ac:dyDescent="0.3">
      <c r="A18" s="19"/>
      <c r="B18" s="41" t="s">
        <v>37</v>
      </c>
      <c r="C18" s="42" t="s">
        <v>23</v>
      </c>
      <c r="D18" s="43"/>
      <c r="E18" s="44">
        <v>43507</v>
      </c>
      <c r="F18" s="45">
        <v>43511</v>
      </c>
      <c r="G18" s="25"/>
      <c r="H18" s="25">
        <f t="shared" si="355"/>
        <v>5</v>
      </c>
      <c r="I18" s="77"/>
      <c r="J18" s="77"/>
      <c r="K18" s="77"/>
      <c r="L18" s="77"/>
      <c r="M18" s="77"/>
      <c r="N18" s="77"/>
      <c r="O18" s="77"/>
      <c r="P18" s="77"/>
      <c r="Q18" s="77"/>
      <c r="R18" s="77"/>
      <c r="S18" s="77"/>
      <c r="T18" s="77"/>
      <c r="U18" s="78"/>
      <c r="V18" s="78"/>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8"/>
      <c r="GO18" s="78"/>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c r="IR18" s="77"/>
      <c r="IS18" s="77"/>
      <c r="IT18" s="77"/>
      <c r="IU18" s="77"/>
      <c r="IV18" s="77"/>
      <c r="IW18" s="77"/>
      <c r="IX18" s="77"/>
      <c r="IY18" s="77"/>
      <c r="IZ18" s="77"/>
      <c r="JA18" s="77"/>
      <c r="JB18" s="77"/>
      <c r="JC18" s="77"/>
      <c r="JD18" s="77"/>
      <c r="JE18" s="77"/>
      <c r="JF18" s="77"/>
      <c r="JG18" s="77"/>
      <c r="JH18" s="77"/>
      <c r="JI18" s="77"/>
      <c r="JJ18" s="77"/>
      <c r="JK18" s="77"/>
      <c r="JL18" s="77"/>
      <c r="JM18" s="77"/>
      <c r="JN18" s="77"/>
      <c r="JO18" s="77"/>
      <c r="JP18" s="77"/>
      <c r="JQ18" s="77"/>
      <c r="JR18" s="77"/>
      <c r="JS18" s="77"/>
      <c r="JT18" s="77"/>
      <c r="JU18" s="77"/>
      <c r="JV18" s="77"/>
      <c r="JW18" s="77"/>
      <c r="JX18" s="77"/>
      <c r="JY18" s="77"/>
      <c r="JZ18" s="77"/>
      <c r="KA18" s="77"/>
      <c r="KB18" s="77"/>
      <c r="KC18" s="77"/>
      <c r="KD18" s="77"/>
      <c r="KE18" s="77"/>
      <c r="KF18" s="77"/>
      <c r="KG18" s="77"/>
      <c r="KH18" s="77"/>
      <c r="KI18" s="77"/>
      <c r="KJ18" s="77"/>
      <c r="KK18" s="77"/>
      <c r="KL18" s="77"/>
      <c r="KM18" s="77"/>
      <c r="KN18" s="77"/>
      <c r="KO18" s="77"/>
      <c r="KP18" s="77"/>
      <c r="KQ18" s="77"/>
      <c r="KR18" s="77"/>
      <c r="KS18" s="77"/>
      <c r="KT18" s="77"/>
      <c r="KU18" s="77"/>
      <c r="KV18" s="77"/>
      <c r="KW18" s="77"/>
      <c r="KX18" s="77"/>
      <c r="KY18" s="77"/>
      <c r="KZ18" s="77"/>
      <c r="LA18" s="77"/>
      <c r="LB18" s="77"/>
      <c r="LC18" s="77"/>
      <c r="LD18" s="77"/>
      <c r="LE18" s="77"/>
      <c r="LF18" s="77"/>
      <c r="LG18" s="77"/>
      <c r="LH18" s="77"/>
      <c r="LI18" s="77"/>
      <c r="LJ18" s="77"/>
      <c r="LK18" s="77"/>
      <c r="LL18" s="77"/>
      <c r="LM18" s="77"/>
      <c r="LN18" s="77"/>
      <c r="LO18" s="77"/>
      <c r="LP18" s="77"/>
      <c r="LQ18" s="77"/>
      <c r="LR18" s="77"/>
      <c r="LS18" s="77"/>
      <c r="LT18" s="77"/>
      <c r="LU18" s="77"/>
      <c r="LV18" s="77"/>
      <c r="LW18" s="77"/>
      <c r="LX18" s="77"/>
      <c r="LY18" s="77"/>
      <c r="LZ18" s="77"/>
      <c r="MA18" s="77"/>
      <c r="MB18" s="77"/>
      <c r="MC18" s="77"/>
      <c r="MD18" s="77"/>
      <c r="ME18" s="77"/>
      <c r="MF18" s="77"/>
      <c r="MG18" s="77"/>
      <c r="MH18" s="77"/>
      <c r="MI18" s="77"/>
      <c r="MJ18" s="77"/>
      <c r="MK18" s="77"/>
      <c r="ML18" s="77"/>
      <c r="MM18" s="77"/>
      <c r="MN18" s="77"/>
      <c r="MO18" s="77"/>
      <c r="MP18" s="77"/>
      <c r="MQ18" s="77"/>
      <c r="MR18" s="77"/>
      <c r="MS18" s="77"/>
      <c r="MT18" s="77"/>
      <c r="MU18" s="77"/>
      <c r="MV18" s="77"/>
      <c r="MW18" s="77"/>
      <c r="MX18" s="77"/>
      <c r="MY18" s="77"/>
      <c r="MZ18" s="77"/>
      <c r="NA18" s="77"/>
      <c r="NB18" s="77"/>
      <c r="NC18" s="77"/>
      <c r="ND18" s="77"/>
      <c r="NE18" s="77"/>
      <c r="NF18" s="77"/>
      <c r="NG18" s="77"/>
      <c r="NH18" s="77"/>
      <c r="NI18" s="77"/>
      <c r="NJ18" s="77"/>
      <c r="NK18" s="77"/>
      <c r="NL18" s="77"/>
      <c r="NM18" s="77"/>
      <c r="NN18" s="77"/>
      <c r="NO18" s="77"/>
      <c r="NP18" s="77"/>
      <c r="NQ18" s="77"/>
      <c r="NR18" s="77"/>
      <c r="NS18" s="77"/>
      <c r="NT18" s="77"/>
      <c r="NU18" s="77"/>
      <c r="NV18" s="77"/>
    </row>
    <row r="19" spans="1:386" s="3" customFormat="1" ht="21.75" thickBot="1" x14ac:dyDescent="0.3">
      <c r="A19" s="19"/>
      <c r="B19" s="41" t="s">
        <v>31</v>
      </c>
      <c r="C19" s="42" t="s">
        <v>22</v>
      </c>
      <c r="D19" s="43"/>
      <c r="E19" s="44">
        <v>43514</v>
      </c>
      <c r="F19" s="45">
        <v>43518</v>
      </c>
      <c r="G19" s="25"/>
      <c r="H19" s="25">
        <f t="shared" si="355"/>
        <v>5</v>
      </c>
      <c r="I19" s="77"/>
      <c r="J19" s="77"/>
      <c r="K19" s="77"/>
      <c r="L19" s="77"/>
      <c r="M19" s="77"/>
      <c r="N19" s="77"/>
      <c r="O19" s="77"/>
      <c r="P19" s="77"/>
      <c r="Q19" s="77"/>
      <c r="R19" s="77"/>
      <c r="S19" s="77"/>
      <c r="T19" s="77"/>
      <c r="U19" s="78"/>
      <c r="V19" s="78"/>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8"/>
      <c r="GO19" s="78"/>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c r="IR19" s="77"/>
      <c r="IS19" s="77"/>
      <c r="IT19" s="77"/>
      <c r="IU19" s="77"/>
      <c r="IV19" s="77"/>
      <c r="IW19" s="77"/>
      <c r="IX19" s="77"/>
      <c r="IY19" s="77"/>
      <c r="IZ19" s="77"/>
      <c r="JA19" s="77"/>
      <c r="JB19" s="77"/>
      <c r="JC19" s="77"/>
      <c r="JD19" s="77"/>
      <c r="JE19" s="77"/>
      <c r="JF19" s="77"/>
      <c r="JG19" s="77"/>
      <c r="JH19" s="77"/>
      <c r="JI19" s="77"/>
      <c r="JJ19" s="77"/>
      <c r="JK19" s="77"/>
      <c r="JL19" s="77"/>
      <c r="JM19" s="77"/>
      <c r="JN19" s="77"/>
      <c r="JO19" s="77"/>
      <c r="JP19" s="77"/>
      <c r="JQ19" s="77"/>
      <c r="JR19" s="77"/>
      <c r="JS19" s="77"/>
      <c r="JT19" s="77"/>
      <c r="JU19" s="77"/>
      <c r="JV19" s="77"/>
      <c r="JW19" s="77"/>
      <c r="JX19" s="77"/>
      <c r="JY19" s="77"/>
      <c r="JZ19" s="77"/>
      <c r="KA19" s="77"/>
      <c r="KB19" s="77"/>
      <c r="KC19" s="77"/>
      <c r="KD19" s="77"/>
      <c r="KE19" s="77"/>
      <c r="KF19" s="77"/>
      <c r="KG19" s="77"/>
      <c r="KH19" s="77"/>
      <c r="KI19" s="77"/>
      <c r="KJ19" s="77"/>
      <c r="KK19" s="77"/>
      <c r="KL19" s="77"/>
      <c r="KM19" s="77"/>
      <c r="KN19" s="77"/>
      <c r="KO19" s="77"/>
      <c r="KP19" s="77"/>
      <c r="KQ19" s="77"/>
      <c r="KR19" s="77"/>
      <c r="KS19" s="77"/>
      <c r="KT19" s="77"/>
      <c r="KU19" s="77"/>
      <c r="KV19" s="77"/>
      <c r="KW19" s="77"/>
      <c r="KX19" s="77"/>
      <c r="KY19" s="77"/>
      <c r="KZ19" s="77"/>
      <c r="LA19" s="77"/>
      <c r="LB19" s="77"/>
      <c r="LC19" s="77"/>
      <c r="LD19" s="77"/>
      <c r="LE19" s="77"/>
      <c r="LF19" s="77"/>
      <c r="LG19" s="77"/>
      <c r="LH19" s="77"/>
      <c r="LI19" s="77"/>
      <c r="LJ19" s="77"/>
      <c r="LK19" s="77"/>
      <c r="LL19" s="77"/>
      <c r="LM19" s="77"/>
      <c r="LN19" s="77"/>
      <c r="LO19" s="77"/>
      <c r="LP19" s="77"/>
      <c r="LQ19" s="77"/>
      <c r="LR19" s="77"/>
      <c r="LS19" s="77"/>
      <c r="LT19" s="77"/>
      <c r="LU19" s="77"/>
      <c r="LV19" s="77"/>
      <c r="LW19" s="77"/>
      <c r="LX19" s="77"/>
      <c r="LY19" s="77"/>
      <c r="LZ19" s="77"/>
      <c r="MA19" s="77"/>
      <c r="MB19" s="77"/>
      <c r="MC19" s="77"/>
      <c r="MD19" s="77"/>
      <c r="ME19" s="77"/>
      <c r="MF19" s="77"/>
      <c r="MG19" s="77"/>
      <c r="MH19" s="77"/>
      <c r="MI19" s="77"/>
      <c r="MJ19" s="77"/>
      <c r="MK19" s="77"/>
      <c r="ML19" s="77"/>
      <c r="MM19" s="77"/>
      <c r="MN19" s="77"/>
      <c r="MO19" s="77"/>
      <c r="MP19" s="77"/>
      <c r="MQ19" s="77"/>
      <c r="MR19" s="77"/>
      <c r="MS19" s="77"/>
      <c r="MT19" s="77"/>
      <c r="MU19" s="77"/>
      <c r="MV19" s="77"/>
      <c r="MW19" s="77"/>
      <c r="MX19" s="77"/>
      <c r="MY19" s="77"/>
      <c r="MZ19" s="77"/>
      <c r="NA19" s="77"/>
      <c r="NB19" s="77"/>
      <c r="NC19" s="77"/>
      <c r="ND19" s="77"/>
      <c r="NE19" s="77"/>
      <c r="NF19" s="77"/>
      <c r="NG19" s="77"/>
      <c r="NH19" s="77"/>
      <c r="NI19" s="77"/>
      <c r="NJ19" s="77"/>
      <c r="NK19" s="77"/>
      <c r="NL19" s="77"/>
      <c r="NM19" s="77"/>
      <c r="NN19" s="77"/>
      <c r="NO19" s="77"/>
      <c r="NP19" s="77"/>
      <c r="NQ19" s="77"/>
      <c r="NR19" s="77"/>
      <c r="NS19" s="77"/>
      <c r="NT19" s="77"/>
      <c r="NU19" s="77"/>
      <c r="NV19" s="77"/>
    </row>
    <row r="20" spans="1:386" s="3" customFormat="1" ht="21.75" thickBot="1" x14ac:dyDescent="0.3">
      <c r="A20" s="19"/>
      <c r="B20" s="41" t="s">
        <v>33</v>
      </c>
      <c r="C20" s="42" t="s">
        <v>23</v>
      </c>
      <c r="D20" s="43"/>
      <c r="E20" s="44">
        <v>43518</v>
      </c>
      <c r="F20" s="45">
        <v>43532</v>
      </c>
      <c r="G20" s="25"/>
      <c r="H20" s="25">
        <f t="shared" si="355"/>
        <v>15</v>
      </c>
      <c r="I20" s="77"/>
      <c r="J20" s="77"/>
      <c r="K20" s="77"/>
      <c r="L20" s="77"/>
      <c r="M20" s="77"/>
      <c r="N20" s="77"/>
      <c r="O20" s="77"/>
      <c r="P20" s="77"/>
      <c r="Q20" s="77"/>
      <c r="R20" s="77"/>
      <c r="S20" s="77"/>
      <c r="T20" s="77"/>
      <c r="U20" s="78"/>
      <c r="V20" s="78"/>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8"/>
      <c r="GO20" s="78"/>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c r="IR20" s="77"/>
      <c r="IS20" s="77"/>
      <c r="IT20" s="77"/>
      <c r="IU20" s="77"/>
      <c r="IV20" s="77"/>
      <c r="IW20" s="77"/>
      <c r="IX20" s="77"/>
      <c r="IY20" s="77"/>
      <c r="IZ20" s="77"/>
      <c r="JA20" s="77"/>
      <c r="JB20" s="77"/>
      <c r="JC20" s="77"/>
      <c r="JD20" s="77"/>
      <c r="JE20" s="77"/>
      <c r="JF20" s="77"/>
      <c r="JG20" s="77"/>
      <c r="JH20" s="77"/>
      <c r="JI20" s="77"/>
      <c r="JJ20" s="77"/>
      <c r="JK20" s="77"/>
      <c r="JL20" s="77"/>
      <c r="JM20" s="77"/>
      <c r="JN20" s="77"/>
      <c r="JO20" s="77"/>
      <c r="JP20" s="77"/>
      <c r="JQ20" s="77"/>
      <c r="JR20" s="77"/>
      <c r="JS20" s="77"/>
      <c r="JT20" s="77"/>
      <c r="JU20" s="77"/>
      <c r="JV20" s="77"/>
      <c r="JW20" s="77"/>
      <c r="JX20" s="77"/>
      <c r="JY20" s="77"/>
      <c r="JZ20" s="77"/>
      <c r="KA20" s="77"/>
      <c r="KB20" s="77"/>
      <c r="KC20" s="77"/>
      <c r="KD20" s="77"/>
      <c r="KE20" s="77"/>
      <c r="KF20" s="77"/>
      <c r="KG20" s="77"/>
      <c r="KH20" s="77"/>
      <c r="KI20" s="77"/>
      <c r="KJ20" s="77"/>
      <c r="KK20" s="77"/>
      <c r="KL20" s="77"/>
      <c r="KM20" s="77"/>
      <c r="KN20" s="77"/>
      <c r="KO20" s="77"/>
      <c r="KP20" s="77"/>
      <c r="KQ20" s="77"/>
      <c r="KR20" s="77"/>
      <c r="KS20" s="77"/>
      <c r="KT20" s="77"/>
      <c r="KU20" s="77"/>
      <c r="KV20" s="77"/>
      <c r="KW20" s="77"/>
      <c r="KX20" s="77"/>
      <c r="KY20" s="77"/>
      <c r="KZ20" s="77"/>
      <c r="LA20" s="77"/>
      <c r="LB20" s="77"/>
      <c r="LC20" s="77"/>
      <c r="LD20" s="77"/>
      <c r="LE20" s="77"/>
      <c r="LF20" s="77"/>
      <c r="LG20" s="77"/>
      <c r="LH20" s="77"/>
      <c r="LI20" s="77"/>
      <c r="LJ20" s="77"/>
      <c r="LK20" s="77"/>
      <c r="LL20" s="77"/>
      <c r="LM20" s="77"/>
      <c r="LN20" s="77"/>
      <c r="LO20" s="77"/>
      <c r="LP20" s="77"/>
      <c r="LQ20" s="77"/>
      <c r="LR20" s="77"/>
      <c r="LS20" s="77"/>
      <c r="LT20" s="77"/>
      <c r="LU20" s="77"/>
      <c r="LV20" s="77"/>
      <c r="LW20" s="77"/>
      <c r="LX20" s="77"/>
      <c r="LY20" s="77"/>
      <c r="LZ20" s="77"/>
      <c r="MA20" s="77"/>
      <c r="MB20" s="77"/>
      <c r="MC20" s="77"/>
      <c r="MD20" s="77"/>
      <c r="ME20" s="77"/>
      <c r="MF20" s="77"/>
      <c r="MG20" s="77"/>
      <c r="MH20" s="77"/>
      <c r="MI20" s="77"/>
      <c r="MJ20" s="77"/>
      <c r="MK20" s="77"/>
      <c r="ML20" s="77"/>
      <c r="MM20" s="77"/>
      <c r="MN20" s="77"/>
      <c r="MO20" s="77"/>
      <c r="MP20" s="77"/>
      <c r="MQ20" s="77"/>
      <c r="MR20" s="77"/>
      <c r="MS20" s="77"/>
      <c r="MT20" s="77"/>
      <c r="MU20" s="77"/>
      <c r="MV20" s="77"/>
      <c r="MW20" s="77"/>
      <c r="MX20" s="77"/>
      <c r="MY20" s="77"/>
      <c r="MZ20" s="77"/>
      <c r="NA20" s="77"/>
      <c r="NB20" s="77"/>
      <c r="NC20" s="77"/>
      <c r="ND20" s="77"/>
      <c r="NE20" s="77"/>
      <c r="NF20" s="77"/>
      <c r="NG20" s="77"/>
      <c r="NH20" s="77"/>
      <c r="NI20" s="77"/>
      <c r="NJ20" s="77"/>
      <c r="NK20" s="77"/>
      <c r="NL20" s="77"/>
      <c r="NM20" s="77"/>
      <c r="NN20" s="77"/>
      <c r="NO20" s="77"/>
      <c r="NP20" s="77"/>
      <c r="NQ20" s="77"/>
      <c r="NR20" s="77"/>
      <c r="NS20" s="77"/>
      <c r="NT20" s="77"/>
      <c r="NU20" s="77"/>
      <c r="NV20" s="77"/>
    </row>
    <row r="21" spans="1:386" s="3" customFormat="1" ht="21.75" thickBot="1" x14ac:dyDescent="0.3">
      <c r="A21" s="19"/>
      <c r="B21" s="41" t="s">
        <v>37</v>
      </c>
      <c r="C21" s="42" t="s">
        <v>23</v>
      </c>
      <c r="D21" s="43"/>
      <c r="E21" s="44">
        <v>43535</v>
      </c>
      <c r="F21" s="45">
        <v>43539</v>
      </c>
      <c r="G21" s="25"/>
      <c r="H21" s="25">
        <f t="shared" si="355"/>
        <v>5</v>
      </c>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row>
    <row r="22" spans="1:386" s="3" customFormat="1" ht="21.75" thickBot="1" x14ac:dyDescent="0.3">
      <c r="A22" s="19"/>
      <c r="B22" s="41" t="s">
        <v>81</v>
      </c>
      <c r="C22" s="42" t="s">
        <v>23</v>
      </c>
      <c r="D22" s="43"/>
      <c r="E22" s="44">
        <v>43539</v>
      </c>
      <c r="F22" s="45">
        <v>43539</v>
      </c>
      <c r="G22" s="25"/>
      <c r="H22" s="25">
        <f t="shared" si="355"/>
        <v>1</v>
      </c>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c r="IQ22" s="77"/>
      <c r="IR22" s="77"/>
      <c r="IS22" s="77"/>
      <c r="IT22" s="77"/>
      <c r="IU22" s="77"/>
      <c r="IV22" s="77"/>
      <c r="IW22" s="77"/>
      <c r="IX22" s="77"/>
      <c r="IY22" s="77"/>
      <c r="IZ22" s="77"/>
      <c r="JA22" s="77"/>
      <c r="JB22" s="77"/>
      <c r="JC22" s="77"/>
      <c r="JD22" s="77"/>
      <c r="JE22" s="77"/>
      <c r="JF22" s="77"/>
      <c r="JG22" s="77"/>
      <c r="JH22" s="77"/>
      <c r="JI22" s="77"/>
      <c r="JJ22" s="77"/>
      <c r="JK22" s="77"/>
      <c r="JL22" s="77"/>
      <c r="JM22" s="77"/>
      <c r="JN22" s="77"/>
      <c r="JO22" s="77"/>
      <c r="JP22" s="77"/>
      <c r="JQ22" s="77"/>
      <c r="JR22" s="77"/>
      <c r="JS22" s="77"/>
      <c r="JT22" s="77"/>
      <c r="JU22" s="77"/>
      <c r="JV22" s="77"/>
      <c r="JW22" s="77"/>
      <c r="JX22" s="77"/>
      <c r="JY22" s="77"/>
      <c r="JZ22" s="77"/>
      <c r="KA22" s="77"/>
      <c r="KB22" s="77"/>
      <c r="KC22" s="77"/>
      <c r="KD22" s="77"/>
      <c r="KE22" s="77"/>
      <c r="KF22" s="77"/>
      <c r="KG22" s="77"/>
      <c r="KH22" s="77"/>
      <c r="KI22" s="77"/>
      <c r="KJ22" s="77"/>
      <c r="KK22" s="77"/>
      <c r="KL22" s="77"/>
      <c r="KM22" s="77"/>
      <c r="KN22" s="77"/>
      <c r="KO22" s="77"/>
      <c r="KP22" s="77"/>
      <c r="KQ22" s="77"/>
      <c r="KR22" s="77"/>
      <c r="KS22" s="77"/>
      <c r="KT22" s="77"/>
      <c r="KU22" s="77"/>
      <c r="KV22" s="77"/>
      <c r="KW22" s="77"/>
      <c r="KX22" s="77"/>
      <c r="KY22" s="77"/>
      <c r="KZ22" s="77"/>
      <c r="LA22" s="77"/>
      <c r="LB22" s="77"/>
      <c r="LC22" s="77"/>
      <c r="LD22" s="77"/>
      <c r="LE22" s="77"/>
      <c r="LF22" s="77"/>
      <c r="LG22" s="77"/>
      <c r="LH22" s="77"/>
      <c r="LI22" s="77"/>
      <c r="LJ22" s="77"/>
      <c r="LK22" s="77"/>
      <c r="LL22" s="77"/>
      <c r="LM22" s="77"/>
      <c r="LN22" s="77"/>
      <c r="LO22" s="77"/>
      <c r="LP22" s="77"/>
      <c r="LQ22" s="77"/>
      <c r="LR22" s="77"/>
      <c r="LS22" s="77"/>
      <c r="LT22" s="77"/>
      <c r="LU22" s="77"/>
      <c r="LV22" s="77"/>
      <c r="LW22" s="77"/>
      <c r="LX22" s="77"/>
      <c r="LY22" s="77"/>
      <c r="LZ22" s="77"/>
      <c r="MA22" s="77"/>
      <c r="MB22" s="77"/>
      <c r="MC22" s="77"/>
      <c r="MD22" s="77"/>
      <c r="ME22" s="77"/>
      <c r="MF22" s="77"/>
      <c r="MG22" s="77"/>
      <c r="MH22" s="77"/>
      <c r="MI22" s="77"/>
      <c r="MJ22" s="77"/>
      <c r="MK22" s="77"/>
      <c r="ML22" s="77"/>
      <c r="MM22" s="77"/>
      <c r="MN22" s="77"/>
      <c r="MO22" s="77"/>
      <c r="MP22" s="77"/>
      <c r="MQ22" s="77"/>
      <c r="MR22" s="77"/>
      <c r="MS22" s="77"/>
      <c r="MT22" s="77"/>
      <c r="MU22" s="77"/>
      <c r="MV22" s="77"/>
      <c r="MW22" s="77"/>
      <c r="MX22" s="77"/>
      <c r="MY22" s="77"/>
      <c r="MZ22" s="77"/>
      <c r="NA22" s="77"/>
      <c r="NB22" s="77"/>
      <c r="NC22" s="77"/>
      <c r="ND22" s="77"/>
      <c r="NE22" s="77"/>
      <c r="NF22" s="77"/>
      <c r="NG22" s="77"/>
      <c r="NH22" s="77"/>
      <c r="NI22" s="77"/>
      <c r="NJ22" s="77"/>
      <c r="NK22" s="77"/>
      <c r="NL22" s="77"/>
      <c r="NM22" s="77"/>
      <c r="NN22" s="77"/>
      <c r="NO22" s="77"/>
      <c r="NP22" s="77"/>
      <c r="NQ22" s="77"/>
      <c r="NR22" s="77"/>
      <c r="NS22" s="77"/>
      <c r="NT22" s="77"/>
      <c r="NU22" s="77"/>
      <c r="NV22" s="77"/>
    </row>
    <row r="23" spans="1:386" s="3" customFormat="1" ht="21.75" thickBot="1" x14ac:dyDescent="0.3">
      <c r="A23" s="19"/>
      <c r="B23" s="46" t="s">
        <v>34</v>
      </c>
      <c r="C23" s="47"/>
      <c r="D23" s="48"/>
      <c r="E23" s="49">
        <v>43416</v>
      </c>
      <c r="F23" s="50">
        <v>43556</v>
      </c>
      <c r="G23" s="25"/>
      <c r="H23" s="25">
        <f t="shared" si="355"/>
        <v>141</v>
      </c>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c r="IQ23" s="77"/>
      <c r="IR23" s="77"/>
      <c r="IS23" s="77"/>
      <c r="IT23" s="77"/>
      <c r="IU23" s="77"/>
      <c r="IV23" s="77"/>
      <c r="IW23" s="77"/>
      <c r="IX23" s="77"/>
      <c r="IY23" s="77"/>
      <c r="IZ23" s="77"/>
      <c r="JA23" s="77"/>
      <c r="JB23" s="77"/>
      <c r="JC23" s="77"/>
      <c r="JD23" s="77"/>
      <c r="JE23" s="77"/>
      <c r="JF23" s="77"/>
      <c r="JG23" s="77"/>
      <c r="JH23" s="77"/>
      <c r="JI23" s="77"/>
      <c r="JJ23" s="77"/>
      <c r="JK23" s="77"/>
      <c r="JL23" s="77"/>
      <c r="JM23" s="77"/>
      <c r="JN23" s="77"/>
      <c r="JO23" s="77"/>
      <c r="JP23" s="77"/>
      <c r="JQ23" s="77"/>
      <c r="JR23" s="77"/>
      <c r="JS23" s="77"/>
      <c r="JT23" s="77"/>
      <c r="JU23" s="77"/>
      <c r="JV23" s="77"/>
      <c r="JW23" s="77"/>
      <c r="JX23" s="77"/>
      <c r="JY23" s="77"/>
      <c r="JZ23" s="77"/>
      <c r="KA23" s="77"/>
      <c r="KB23" s="77"/>
      <c r="KC23" s="77"/>
      <c r="KD23" s="77"/>
      <c r="KE23" s="77"/>
      <c r="KF23" s="77"/>
      <c r="KG23" s="77"/>
      <c r="KH23" s="77"/>
      <c r="KI23" s="77"/>
      <c r="KJ23" s="77"/>
      <c r="KK23" s="77"/>
      <c r="KL23" s="77"/>
      <c r="KM23" s="77"/>
      <c r="KN23" s="77"/>
      <c r="KO23" s="77"/>
      <c r="KP23" s="77"/>
      <c r="KQ23" s="77"/>
      <c r="KR23" s="77"/>
      <c r="KS23" s="77"/>
      <c r="KT23" s="77"/>
      <c r="KU23" s="77"/>
      <c r="KV23" s="77"/>
      <c r="KW23" s="77"/>
      <c r="KX23" s="77"/>
      <c r="KY23" s="77"/>
      <c r="KZ23" s="77"/>
      <c r="LA23" s="77"/>
      <c r="LB23" s="77"/>
      <c r="LC23" s="77"/>
      <c r="LD23" s="77"/>
      <c r="LE23" s="77"/>
      <c r="LF23" s="77"/>
      <c r="LG23" s="77"/>
      <c r="LH23" s="77"/>
      <c r="LI23" s="77"/>
      <c r="LJ23" s="77"/>
      <c r="LK23" s="77"/>
      <c r="LL23" s="77"/>
      <c r="LM23" s="77"/>
      <c r="LN23" s="77"/>
      <c r="LO23" s="77"/>
      <c r="LP23" s="77"/>
      <c r="LQ23" s="77"/>
      <c r="LR23" s="77"/>
      <c r="LS23" s="77"/>
      <c r="LT23" s="77"/>
      <c r="LU23" s="77"/>
      <c r="LV23" s="77"/>
      <c r="LW23" s="77"/>
      <c r="LX23" s="77"/>
      <c r="LY23" s="77"/>
      <c r="LZ23" s="77"/>
      <c r="MA23" s="77"/>
      <c r="MB23" s="77"/>
      <c r="MC23" s="77"/>
      <c r="MD23" s="77"/>
      <c r="ME23" s="77"/>
      <c r="MF23" s="77"/>
      <c r="MG23" s="77"/>
      <c r="MH23" s="77"/>
      <c r="MI23" s="77"/>
      <c r="MJ23" s="77"/>
      <c r="MK23" s="77"/>
      <c r="ML23" s="77"/>
      <c r="MM23" s="77"/>
      <c r="MN23" s="77"/>
      <c r="MO23" s="77"/>
      <c r="MP23" s="77"/>
      <c r="MQ23" s="77"/>
      <c r="MR23" s="77"/>
      <c r="MS23" s="77"/>
      <c r="MT23" s="77"/>
      <c r="MU23" s="77"/>
      <c r="MV23" s="77"/>
      <c r="MW23" s="77"/>
      <c r="MX23" s="77"/>
      <c r="MY23" s="77"/>
      <c r="MZ23" s="77"/>
      <c r="NA23" s="77"/>
      <c r="NB23" s="77"/>
      <c r="NC23" s="77"/>
      <c r="ND23" s="77"/>
      <c r="NE23" s="77"/>
      <c r="NF23" s="77"/>
      <c r="NG23" s="77"/>
      <c r="NH23" s="77"/>
      <c r="NI23" s="77"/>
      <c r="NJ23" s="77"/>
      <c r="NK23" s="77"/>
      <c r="NL23" s="77"/>
      <c r="NM23" s="77"/>
      <c r="NN23" s="77"/>
      <c r="NO23" s="77"/>
      <c r="NP23" s="77"/>
      <c r="NQ23" s="77"/>
      <c r="NR23" s="77"/>
      <c r="NS23" s="77"/>
      <c r="NT23" s="77"/>
      <c r="NU23" s="77"/>
      <c r="NV23" s="77"/>
    </row>
    <row r="24" spans="1:386" s="3" customFormat="1" ht="21.75" thickBot="1" x14ac:dyDescent="0.3">
      <c r="A24" s="19"/>
      <c r="B24" s="51" t="s">
        <v>82</v>
      </c>
      <c r="C24" s="52" t="s">
        <v>23</v>
      </c>
      <c r="D24" s="53"/>
      <c r="E24" s="54">
        <v>43416</v>
      </c>
      <c r="F24" s="54">
        <v>43432</v>
      </c>
      <c r="G24" s="25"/>
      <c r="H24" s="25">
        <f t="shared" si="355"/>
        <v>17</v>
      </c>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c r="IQ24" s="77"/>
      <c r="IR24" s="77"/>
      <c r="IS24" s="77"/>
      <c r="IT24" s="77"/>
      <c r="IU24" s="77"/>
      <c r="IV24" s="77"/>
      <c r="IW24" s="77"/>
      <c r="IX24" s="77"/>
      <c r="IY24" s="77"/>
      <c r="IZ24" s="77"/>
      <c r="JA24" s="77"/>
      <c r="JB24" s="77"/>
      <c r="JC24" s="77"/>
      <c r="JD24" s="77"/>
      <c r="JE24" s="77"/>
      <c r="JF24" s="77"/>
      <c r="JG24" s="77"/>
      <c r="JH24" s="77"/>
      <c r="JI24" s="77"/>
      <c r="JJ24" s="77"/>
      <c r="JK24" s="77"/>
      <c r="JL24" s="77"/>
      <c r="JM24" s="77"/>
      <c r="JN24" s="77"/>
      <c r="JO24" s="77"/>
      <c r="JP24" s="77"/>
      <c r="JQ24" s="77"/>
      <c r="JR24" s="77"/>
      <c r="JS24" s="77"/>
      <c r="JT24" s="77"/>
      <c r="JU24" s="77"/>
      <c r="JV24" s="77"/>
      <c r="JW24" s="77"/>
      <c r="JX24" s="77"/>
      <c r="JY24" s="77"/>
      <c r="JZ24" s="77"/>
      <c r="KA24" s="77"/>
      <c r="KB24" s="77"/>
      <c r="KC24" s="77"/>
      <c r="KD24" s="77"/>
      <c r="KE24" s="77"/>
      <c r="KF24" s="77"/>
      <c r="KG24" s="77"/>
      <c r="KH24" s="77"/>
      <c r="KI24" s="77"/>
      <c r="KJ24" s="77"/>
      <c r="KK24" s="77"/>
      <c r="KL24" s="77"/>
      <c r="KM24" s="77"/>
      <c r="KN24" s="77"/>
      <c r="KO24" s="77"/>
      <c r="KP24" s="77"/>
      <c r="KQ24" s="77"/>
      <c r="KR24" s="77"/>
      <c r="KS24" s="77"/>
      <c r="KT24" s="77"/>
      <c r="KU24" s="77"/>
      <c r="KV24" s="77"/>
      <c r="KW24" s="77"/>
      <c r="KX24" s="77"/>
      <c r="KY24" s="77"/>
      <c r="KZ24" s="77"/>
      <c r="LA24" s="77"/>
      <c r="LB24" s="77"/>
      <c r="LC24" s="77"/>
      <c r="LD24" s="77"/>
      <c r="LE24" s="77"/>
      <c r="LF24" s="77"/>
      <c r="LG24" s="77"/>
      <c r="LH24" s="77"/>
      <c r="LI24" s="77"/>
      <c r="LJ24" s="77"/>
      <c r="LK24" s="77"/>
      <c r="LL24" s="77"/>
      <c r="LM24" s="77"/>
      <c r="LN24" s="77"/>
      <c r="LO24" s="77"/>
      <c r="LP24" s="77"/>
      <c r="LQ24" s="77"/>
      <c r="LR24" s="77"/>
      <c r="LS24" s="77"/>
      <c r="LT24" s="77"/>
      <c r="LU24" s="77"/>
      <c r="LV24" s="77"/>
      <c r="LW24" s="77"/>
      <c r="LX24" s="77"/>
      <c r="LY24" s="77"/>
      <c r="LZ24" s="77"/>
      <c r="MA24" s="77"/>
      <c r="MB24" s="77"/>
      <c r="MC24" s="77"/>
      <c r="MD24" s="77"/>
      <c r="ME24" s="77"/>
      <c r="MF24" s="77"/>
      <c r="MG24" s="77"/>
      <c r="MH24" s="77"/>
      <c r="MI24" s="77"/>
      <c r="MJ24" s="77"/>
      <c r="MK24" s="77"/>
      <c r="ML24" s="77"/>
      <c r="MM24" s="77"/>
      <c r="MN24" s="77"/>
      <c r="MO24" s="77"/>
      <c r="MP24" s="77"/>
      <c r="MQ24" s="77"/>
      <c r="MR24" s="77"/>
      <c r="MS24" s="77"/>
      <c r="MT24" s="77"/>
      <c r="MU24" s="77"/>
      <c r="MV24" s="77"/>
      <c r="MW24" s="77"/>
      <c r="MX24" s="77"/>
      <c r="MY24" s="77"/>
      <c r="MZ24" s="77"/>
      <c r="NA24" s="77"/>
      <c r="NB24" s="77"/>
      <c r="NC24" s="77"/>
      <c r="ND24" s="77"/>
      <c r="NE24" s="77"/>
      <c r="NF24" s="77"/>
      <c r="NG24" s="77"/>
      <c r="NH24" s="77"/>
      <c r="NI24" s="77"/>
      <c r="NJ24" s="77"/>
      <c r="NK24" s="77"/>
      <c r="NL24" s="77"/>
      <c r="NM24" s="77"/>
      <c r="NN24" s="77"/>
      <c r="NO24" s="77"/>
      <c r="NP24" s="77"/>
      <c r="NQ24" s="77"/>
      <c r="NR24" s="77"/>
      <c r="NS24" s="77"/>
      <c r="NT24" s="77"/>
      <c r="NU24" s="77"/>
      <c r="NV24" s="77"/>
    </row>
    <row r="25" spans="1:386" s="3" customFormat="1" ht="21.75" thickBot="1" x14ac:dyDescent="0.3">
      <c r="A25" s="19"/>
      <c r="B25" s="51" t="s">
        <v>37</v>
      </c>
      <c r="C25" s="52" t="s">
        <v>23</v>
      </c>
      <c r="D25" s="53"/>
      <c r="E25" s="54">
        <v>43432</v>
      </c>
      <c r="F25" s="54">
        <v>43437</v>
      </c>
      <c r="G25" s="25"/>
      <c r="H25" s="25">
        <f>IF(OR(ISBLANK(task_start),ISBLANK(task_end)),"",task_end-task_start+1)</f>
        <v>6</v>
      </c>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c r="IQ25" s="77"/>
      <c r="IR25" s="77"/>
      <c r="IS25" s="77"/>
      <c r="IT25" s="77"/>
      <c r="IU25" s="77"/>
      <c r="IV25" s="77"/>
      <c r="IW25" s="77"/>
      <c r="IX25" s="77"/>
      <c r="IY25" s="77"/>
      <c r="IZ25" s="77"/>
      <c r="JA25" s="77"/>
      <c r="JB25" s="77"/>
      <c r="JC25" s="77"/>
      <c r="JD25" s="77"/>
      <c r="JE25" s="77"/>
      <c r="JF25" s="77"/>
      <c r="JG25" s="77"/>
      <c r="JH25" s="77"/>
      <c r="JI25" s="77"/>
      <c r="JJ25" s="77"/>
      <c r="JK25" s="77"/>
      <c r="JL25" s="77"/>
      <c r="JM25" s="77"/>
      <c r="JN25" s="77"/>
      <c r="JO25" s="77"/>
      <c r="JP25" s="77"/>
      <c r="JQ25" s="77"/>
      <c r="JR25" s="77"/>
      <c r="JS25" s="77"/>
      <c r="JT25" s="77"/>
      <c r="JU25" s="77"/>
      <c r="JV25" s="77"/>
      <c r="JW25" s="77"/>
      <c r="JX25" s="77"/>
      <c r="JY25" s="77"/>
      <c r="JZ25" s="77"/>
      <c r="KA25" s="77"/>
      <c r="KB25" s="77"/>
      <c r="KC25" s="77"/>
      <c r="KD25" s="77"/>
      <c r="KE25" s="77"/>
      <c r="KF25" s="77"/>
      <c r="KG25" s="77"/>
      <c r="KH25" s="77"/>
      <c r="KI25" s="77"/>
      <c r="KJ25" s="77"/>
      <c r="KK25" s="77"/>
      <c r="KL25" s="77"/>
      <c r="KM25" s="77"/>
      <c r="KN25" s="77"/>
      <c r="KO25" s="77"/>
      <c r="KP25" s="77"/>
      <c r="KQ25" s="77"/>
      <c r="KR25" s="77"/>
      <c r="KS25" s="77"/>
      <c r="KT25" s="77"/>
      <c r="KU25" s="77"/>
      <c r="KV25" s="77"/>
      <c r="KW25" s="77"/>
      <c r="KX25" s="77"/>
      <c r="KY25" s="77"/>
      <c r="KZ25" s="77"/>
      <c r="LA25" s="77"/>
      <c r="LB25" s="77"/>
      <c r="LC25" s="77"/>
      <c r="LD25" s="77"/>
      <c r="LE25" s="77"/>
      <c r="LF25" s="77"/>
      <c r="LG25" s="77"/>
      <c r="LH25" s="77"/>
      <c r="LI25" s="77"/>
      <c r="LJ25" s="77"/>
      <c r="LK25" s="77"/>
      <c r="LL25" s="77"/>
      <c r="LM25" s="77"/>
      <c r="LN25" s="77"/>
      <c r="LO25" s="77"/>
      <c r="LP25" s="77"/>
      <c r="LQ25" s="77"/>
      <c r="LR25" s="77"/>
      <c r="LS25" s="77"/>
      <c r="LT25" s="77"/>
      <c r="LU25" s="77"/>
      <c r="LV25" s="77"/>
      <c r="LW25" s="77"/>
      <c r="LX25" s="77"/>
      <c r="LY25" s="77"/>
      <c r="LZ25" s="77"/>
      <c r="MA25" s="77"/>
      <c r="MB25" s="77"/>
      <c r="MC25" s="77"/>
      <c r="MD25" s="77"/>
      <c r="ME25" s="77"/>
      <c r="MF25" s="77"/>
      <c r="MG25" s="77"/>
      <c r="MH25" s="77"/>
      <c r="MI25" s="77"/>
      <c r="MJ25" s="77"/>
      <c r="MK25" s="77"/>
      <c r="ML25" s="77"/>
      <c r="MM25" s="77"/>
      <c r="MN25" s="77"/>
      <c r="MO25" s="77"/>
      <c r="MP25" s="77"/>
      <c r="MQ25" s="77"/>
      <c r="MR25" s="77"/>
      <c r="MS25" s="77"/>
      <c r="MT25" s="77"/>
      <c r="MU25" s="77"/>
      <c r="MV25" s="77"/>
      <c r="MW25" s="77"/>
      <c r="MX25" s="77"/>
      <c r="MY25" s="77"/>
      <c r="MZ25" s="77"/>
      <c r="NA25" s="77"/>
      <c r="NB25" s="77"/>
      <c r="NC25" s="77"/>
      <c r="ND25" s="77"/>
      <c r="NE25" s="77"/>
      <c r="NF25" s="77"/>
      <c r="NG25" s="77"/>
      <c r="NH25" s="77"/>
      <c r="NI25" s="77"/>
      <c r="NJ25" s="77"/>
      <c r="NK25" s="77"/>
      <c r="NL25" s="77"/>
      <c r="NM25" s="77"/>
      <c r="NN25" s="77"/>
      <c r="NO25" s="77"/>
      <c r="NP25" s="77"/>
      <c r="NQ25" s="77"/>
      <c r="NR25" s="77"/>
      <c r="NS25" s="77"/>
      <c r="NT25" s="77"/>
      <c r="NU25" s="77"/>
      <c r="NV25" s="77"/>
    </row>
    <row r="26" spans="1:386" s="3" customFormat="1" ht="21.75" thickBot="1" x14ac:dyDescent="0.3">
      <c r="A26" s="19"/>
      <c r="B26" s="51" t="s">
        <v>82</v>
      </c>
      <c r="C26" s="52" t="s">
        <v>23</v>
      </c>
      <c r="D26" s="53"/>
      <c r="E26" s="54">
        <v>43437</v>
      </c>
      <c r="F26" s="54">
        <v>43437</v>
      </c>
      <c r="G26" s="25"/>
      <c r="H26" s="25"/>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c r="IQ26" s="77"/>
      <c r="IR26" s="77"/>
      <c r="IS26" s="77"/>
      <c r="IT26" s="77"/>
      <c r="IU26" s="77"/>
      <c r="IV26" s="77"/>
      <c r="IW26" s="77"/>
      <c r="IX26" s="77"/>
      <c r="IY26" s="77"/>
      <c r="IZ26" s="77"/>
      <c r="JA26" s="77"/>
      <c r="JB26" s="77"/>
      <c r="JC26" s="77"/>
      <c r="JD26" s="77"/>
      <c r="JE26" s="77"/>
      <c r="JF26" s="77"/>
      <c r="JG26" s="77"/>
      <c r="JH26" s="77"/>
      <c r="JI26" s="77"/>
      <c r="JJ26" s="77"/>
      <c r="JK26" s="77"/>
      <c r="JL26" s="77"/>
      <c r="JM26" s="77"/>
      <c r="JN26" s="77"/>
      <c r="JO26" s="77"/>
      <c r="JP26" s="77"/>
      <c r="JQ26" s="77"/>
      <c r="JR26" s="77"/>
      <c r="JS26" s="77"/>
      <c r="JT26" s="77"/>
      <c r="JU26" s="77"/>
      <c r="JV26" s="77"/>
      <c r="JW26" s="77"/>
      <c r="JX26" s="77"/>
      <c r="JY26" s="77"/>
      <c r="JZ26" s="77"/>
      <c r="KA26" s="77"/>
      <c r="KB26" s="77"/>
      <c r="KC26" s="77"/>
      <c r="KD26" s="77"/>
      <c r="KE26" s="77"/>
      <c r="KF26" s="77"/>
      <c r="KG26" s="77"/>
      <c r="KH26" s="77"/>
      <c r="KI26" s="77"/>
      <c r="KJ26" s="77"/>
      <c r="KK26" s="77"/>
      <c r="KL26" s="77"/>
      <c r="KM26" s="77"/>
      <c r="KN26" s="77"/>
      <c r="KO26" s="77"/>
      <c r="KP26" s="77"/>
      <c r="KQ26" s="77"/>
      <c r="KR26" s="77"/>
      <c r="KS26" s="77"/>
      <c r="KT26" s="77"/>
      <c r="KU26" s="77"/>
      <c r="KV26" s="77"/>
      <c r="KW26" s="77"/>
      <c r="KX26" s="77"/>
      <c r="KY26" s="77"/>
      <c r="KZ26" s="77"/>
      <c r="LA26" s="77"/>
      <c r="LB26" s="77"/>
      <c r="LC26" s="77"/>
      <c r="LD26" s="77"/>
      <c r="LE26" s="77"/>
      <c r="LF26" s="77"/>
      <c r="LG26" s="77"/>
      <c r="LH26" s="77"/>
      <c r="LI26" s="77"/>
      <c r="LJ26" s="77"/>
      <c r="LK26" s="77"/>
      <c r="LL26" s="77"/>
      <c r="LM26" s="77"/>
      <c r="LN26" s="77"/>
      <c r="LO26" s="77"/>
      <c r="LP26" s="77"/>
      <c r="LQ26" s="77"/>
      <c r="LR26" s="77"/>
      <c r="LS26" s="77"/>
      <c r="LT26" s="77"/>
      <c r="LU26" s="77"/>
      <c r="LV26" s="77"/>
      <c r="LW26" s="77"/>
      <c r="LX26" s="77"/>
      <c r="LY26" s="77"/>
      <c r="LZ26" s="77"/>
      <c r="MA26" s="77"/>
      <c r="MB26" s="77"/>
      <c r="MC26" s="77"/>
      <c r="MD26" s="77"/>
      <c r="ME26" s="77"/>
      <c r="MF26" s="77"/>
      <c r="MG26" s="77"/>
      <c r="MH26" s="77"/>
      <c r="MI26" s="77"/>
      <c r="MJ26" s="77"/>
      <c r="MK26" s="77"/>
      <c r="ML26" s="77"/>
      <c r="MM26" s="77"/>
      <c r="MN26" s="77"/>
      <c r="MO26" s="77"/>
      <c r="MP26" s="77"/>
      <c r="MQ26" s="77"/>
      <c r="MR26" s="77"/>
      <c r="MS26" s="77"/>
      <c r="MT26" s="77"/>
      <c r="MU26" s="77"/>
      <c r="MV26" s="77"/>
      <c r="MW26" s="77"/>
      <c r="MX26" s="77"/>
      <c r="MY26" s="77"/>
      <c r="MZ26" s="77"/>
      <c r="NA26" s="77"/>
      <c r="NB26" s="77"/>
      <c r="NC26" s="77"/>
      <c r="ND26" s="77"/>
      <c r="NE26" s="77"/>
      <c r="NF26" s="77"/>
      <c r="NG26" s="77"/>
      <c r="NH26" s="77"/>
      <c r="NI26" s="77"/>
      <c r="NJ26" s="77"/>
      <c r="NK26" s="77"/>
      <c r="NL26" s="77"/>
      <c r="NM26" s="77"/>
      <c r="NN26" s="77"/>
      <c r="NO26" s="77"/>
      <c r="NP26" s="77"/>
      <c r="NQ26" s="77"/>
      <c r="NR26" s="77"/>
      <c r="NS26" s="77"/>
      <c r="NT26" s="77"/>
      <c r="NU26" s="77"/>
      <c r="NV26" s="77"/>
    </row>
    <row r="27" spans="1:386" s="3" customFormat="1" ht="21.75" thickBot="1" x14ac:dyDescent="0.3">
      <c r="A27" s="19"/>
      <c r="B27" s="51" t="s">
        <v>83</v>
      </c>
      <c r="C27" s="52" t="s">
        <v>23</v>
      </c>
      <c r="D27" s="53"/>
      <c r="E27" s="54">
        <v>43437</v>
      </c>
      <c r="F27" s="54">
        <v>43468</v>
      </c>
      <c r="G27" s="25"/>
      <c r="H27" s="25">
        <f t="shared" si="355"/>
        <v>32</v>
      </c>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c r="IQ27" s="77"/>
      <c r="IR27" s="77"/>
      <c r="IS27" s="77"/>
      <c r="IT27" s="77"/>
      <c r="IU27" s="77"/>
      <c r="IV27" s="77"/>
      <c r="IW27" s="77"/>
      <c r="IX27" s="77"/>
      <c r="IY27" s="77"/>
      <c r="IZ27" s="77"/>
      <c r="JA27" s="77"/>
      <c r="JB27" s="77"/>
      <c r="JC27" s="77"/>
      <c r="JD27" s="77"/>
      <c r="JE27" s="77"/>
      <c r="JF27" s="77"/>
      <c r="JG27" s="77"/>
      <c r="JH27" s="77"/>
      <c r="JI27" s="77"/>
      <c r="JJ27" s="77"/>
      <c r="JK27" s="77"/>
      <c r="JL27" s="77"/>
      <c r="JM27" s="77"/>
      <c r="JN27" s="77"/>
      <c r="JO27" s="77"/>
      <c r="JP27" s="77"/>
      <c r="JQ27" s="77"/>
      <c r="JR27" s="77"/>
      <c r="JS27" s="77"/>
      <c r="JT27" s="77"/>
      <c r="JU27" s="77"/>
      <c r="JV27" s="77"/>
      <c r="JW27" s="77"/>
      <c r="JX27" s="77"/>
      <c r="JY27" s="77"/>
      <c r="JZ27" s="77"/>
      <c r="KA27" s="77"/>
      <c r="KB27" s="77"/>
      <c r="KC27" s="77"/>
      <c r="KD27" s="77"/>
      <c r="KE27" s="77"/>
      <c r="KF27" s="77"/>
      <c r="KG27" s="77"/>
      <c r="KH27" s="77"/>
      <c r="KI27" s="77"/>
      <c r="KJ27" s="77"/>
      <c r="KK27" s="77"/>
      <c r="KL27" s="77"/>
      <c r="KM27" s="77"/>
      <c r="KN27" s="77"/>
      <c r="KO27" s="77"/>
      <c r="KP27" s="77"/>
      <c r="KQ27" s="77"/>
      <c r="KR27" s="77"/>
      <c r="KS27" s="77"/>
      <c r="KT27" s="77"/>
      <c r="KU27" s="77"/>
      <c r="KV27" s="77"/>
      <c r="KW27" s="77"/>
      <c r="KX27" s="77"/>
      <c r="KY27" s="77"/>
      <c r="KZ27" s="77"/>
      <c r="LA27" s="77"/>
      <c r="LB27" s="77"/>
      <c r="LC27" s="77"/>
      <c r="LD27" s="77"/>
      <c r="LE27" s="77"/>
      <c r="LF27" s="77"/>
      <c r="LG27" s="77"/>
      <c r="LH27" s="77"/>
      <c r="LI27" s="77"/>
      <c r="LJ27" s="77"/>
      <c r="LK27" s="77"/>
      <c r="LL27" s="77"/>
      <c r="LM27" s="77"/>
      <c r="LN27" s="77"/>
      <c r="LO27" s="77"/>
      <c r="LP27" s="77"/>
      <c r="LQ27" s="77"/>
      <c r="LR27" s="77"/>
      <c r="LS27" s="77"/>
      <c r="LT27" s="77"/>
      <c r="LU27" s="77"/>
      <c r="LV27" s="77"/>
      <c r="LW27" s="77"/>
      <c r="LX27" s="77"/>
      <c r="LY27" s="77"/>
      <c r="LZ27" s="77"/>
      <c r="MA27" s="77"/>
      <c r="MB27" s="77"/>
      <c r="MC27" s="77"/>
      <c r="MD27" s="77"/>
      <c r="ME27" s="77"/>
      <c r="MF27" s="77"/>
      <c r="MG27" s="77"/>
      <c r="MH27" s="77"/>
      <c r="MI27" s="77"/>
      <c r="MJ27" s="77"/>
      <c r="MK27" s="77"/>
      <c r="ML27" s="77"/>
      <c r="MM27" s="77"/>
      <c r="MN27" s="77"/>
      <c r="MO27" s="77"/>
      <c r="MP27" s="77"/>
      <c r="MQ27" s="77"/>
      <c r="MR27" s="77"/>
      <c r="MS27" s="77"/>
      <c r="MT27" s="77"/>
      <c r="MU27" s="77"/>
      <c r="MV27" s="77"/>
      <c r="MW27" s="77"/>
      <c r="MX27" s="77"/>
      <c r="MY27" s="77"/>
      <c r="MZ27" s="77"/>
      <c r="NA27" s="77"/>
      <c r="NB27" s="77"/>
      <c r="NC27" s="77"/>
      <c r="ND27" s="77"/>
      <c r="NE27" s="77"/>
      <c r="NF27" s="77"/>
      <c r="NG27" s="77"/>
      <c r="NH27" s="77"/>
      <c r="NI27" s="77"/>
      <c r="NJ27" s="77"/>
      <c r="NK27" s="77"/>
      <c r="NL27" s="77"/>
      <c r="NM27" s="77"/>
      <c r="NN27" s="77"/>
      <c r="NO27" s="77"/>
      <c r="NP27" s="77"/>
      <c r="NQ27" s="77"/>
      <c r="NR27" s="77"/>
      <c r="NS27" s="77"/>
      <c r="NT27" s="77"/>
      <c r="NU27" s="77"/>
      <c r="NV27" s="77"/>
    </row>
    <row r="28" spans="1:386" s="3" customFormat="1" ht="21.75" thickBot="1" x14ac:dyDescent="0.3">
      <c r="A28" s="19"/>
      <c r="B28" s="51" t="s">
        <v>37</v>
      </c>
      <c r="C28" s="52" t="s">
        <v>23</v>
      </c>
      <c r="D28" s="53"/>
      <c r="E28" s="54">
        <v>43468</v>
      </c>
      <c r="F28" s="54">
        <v>43472</v>
      </c>
      <c r="G28" s="25"/>
      <c r="H28" s="25">
        <f t="shared" si="355"/>
        <v>5</v>
      </c>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c r="IH28" s="77"/>
      <c r="II28" s="77"/>
      <c r="IJ28" s="77"/>
      <c r="IK28" s="77"/>
      <c r="IL28" s="77"/>
      <c r="IM28" s="77"/>
      <c r="IN28" s="77"/>
      <c r="IO28" s="77"/>
      <c r="IP28" s="77"/>
      <c r="IQ28" s="77"/>
      <c r="IR28" s="77"/>
      <c r="IS28" s="77"/>
      <c r="IT28" s="77"/>
      <c r="IU28" s="77"/>
      <c r="IV28" s="77"/>
      <c r="IW28" s="77"/>
      <c r="IX28" s="77"/>
      <c r="IY28" s="77"/>
      <c r="IZ28" s="77"/>
      <c r="JA28" s="77"/>
      <c r="JB28" s="77"/>
      <c r="JC28" s="77"/>
      <c r="JD28" s="77"/>
      <c r="JE28" s="77"/>
      <c r="JF28" s="77"/>
      <c r="JG28" s="77"/>
      <c r="JH28" s="77"/>
      <c r="JI28" s="77"/>
      <c r="JJ28" s="77"/>
      <c r="JK28" s="77"/>
      <c r="JL28" s="77"/>
      <c r="JM28" s="77"/>
      <c r="JN28" s="77"/>
      <c r="JO28" s="77"/>
      <c r="JP28" s="77"/>
      <c r="JQ28" s="77"/>
      <c r="JR28" s="77"/>
      <c r="JS28" s="77"/>
      <c r="JT28" s="77"/>
      <c r="JU28" s="77"/>
      <c r="JV28" s="77"/>
      <c r="JW28" s="77"/>
      <c r="JX28" s="77"/>
      <c r="JY28" s="77"/>
      <c r="JZ28" s="77"/>
      <c r="KA28" s="77"/>
      <c r="KB28" s="77"/>
      <c r="KC28" s="77"/>
      <c r="KD28" s="77"/>
      <c r="KE28" s="77"/>
      <c r="KF28" s="77"/>
      <c r="KG28" s="77"/>
      <c r="KH28" s="77"/>
      <c r="KI28" s="77"/>
      <c r="KJ28" s="77"/>
      <c r="KK28" s="77"/>
      <c r="KL28" s="77"/>
      <c r="KM28" s="77"/>
      <c r="KN28" s="77"/>
      <c r="KO28" s="77"/>
      <c r="KP28" s="77"/>
      <c r="KQ28" s="77"/>
      <c r="KR28" s="77"/>
      <c r="KS28" s="77"/>
      <c r="KT28" s="77"/>
      <c r="KU28" s="77"/>
      <c r="KV28" s="77"/>
      <c r="KW28" s="77"/>
      <c r="KX28" s="77"/>
      <c r="KY28" s="77"/>
      <c r="KZ28" s="77"/>
      <c r="LA28" s="77"/>
      <c r="LB28" s="77"/>
      <c r="LC28" s="77"/>
      <c r="LD28" s="77"/>
      <c r="LE28" s="77"/>
      <c r="LF28" s="77"/>
      <c r="LG28" s="77"/>
      <c r="LH28" s="77"/>
      <c r="LI28" s="77"/>
      <c r="LJ28" s="77"/>
      <c r="LK28" s="77"/>
      <c r="LL28" s="77"/>
      <c r="LM28" s="77"/>
      <c r="LN28" s="77"/>
      <c r="LO28" s="77"/>
      <c r="LP28" s="77"/>
      <c r="LQ28" s="77"/>
      <c r="LR28" s="77"/>
      <c r="LS28" s="77"/>
      <c r="LT28" s="77"/>
      <c r="LU28" s="77"/>
      <c r="LV28" s="77"/>
      <c r="LW28" s="77"/>
      <c r="LX28" s="77"/>
      <c r="LY28" s="77"/>
      <c r="LZ28" s="77"/>
      <c r="MA28" s="77"/>
      <c r="MB28" s="77"/>
      <c r="MC28" s="77"/>
      <c r="MD28" s="77"/>
      <c r="ME28" s="77"/>
      <c r="MF28" s="77"/>
      <c r="MG28" s="77"/>
      <c r="MH28" s="77"/>
      <c r="MI28" s="77"/>
      <c r="MJ28" s="77"/>
      <c r="MK28" s="77"/>
      <c r="ML28" s="77"/>
      <c r="MM28" s="77"/>
      <c r="MN28" s="77"/>
      <c r="MO28" s="77"/>
      <c r="MP28" s="77"/>
      <c r="MQ28" s="77"/>
      <c r="MR28" s="77"/>
      <c r="MS28" s="77"/>
      <c r="MT28" s="77"/>
      <c r="MU28" s="77"/>
      <c r="MV28" s="77"/>
      <c r="MW28" s="77"/>
      <c r="MX28" s="77"/>
      <c r="MY28" s="77"/>
      <c r="MZ28" s="77"/>
      <c r="NA28" s="77"/>
      <c r="NB28" s="77"/>
      <c r="NC28" s="77"/>
      <c r="ND28" s="77"/>
      <c r="NE28" s="77"/>
      <c r="NF28" s="77"/>
      <c r="NG28" s="77"/>
      <c r="NH28" s="77"/>
      <c r="NI28" s="77"/>
      <c r="NJ28" s="77"/>
      <c r="NK28" s="77"/>
      <c r="NL28" s="77"/>
      <c r="NM28" s="77"/>
      <c r="NN28" s="77"/>
      <c r="NO28" s="77"/>
      <c r="NP28" s="77"/>
      <c r="NQ28" s="77"/>
      <c r="NR28" s="77"/>
      <c r="NS28" s="77"/>
      <c r="NT28" s="77"/>
      <c r="NU28" s="77"/>
      <c r="NV28" s="77"/>
    </row>
    <row r="29" spans="1:386" s="3" customFormat="1" ht="21.75" thickBot="1" x14ac:dyDescent="0.3">
      <c r="A29" s="19"/>
      <c r="B29" s="51" t="s">
        <v>83</v>
      </c>
      <c r="C29" s="52" t="s">
        <v>23</v>
      </c>
      <c r="D29" s="53"/>
      <c r="E29" s="54">
        <v>43472</v>
      </c>
      <c r="F29" s="54">
        <v>43472</v>
      </c>
      <c r="G29" s="25"/>
      <c r="H29" s="25"/>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c r="IH29" s="77"/>
      <c r="II29" s="77"/>
      <c r="IJ29" s="77"/>
      <c r="IK29" s="77"/>
      <c r="IL29" s="77"/>
      <c r="IM29" s="77"/>
      <c r="IN29" s="77"/>
      <c r="IO29" s="77"/>
      <c r="IP29" s="77"/>
      <c r="IQ29" s="77"/>
      <c r="IR29" s="77"/>
      <c r="IS29" s="77"/>
      <c r="IT29" s="77"/>
      <c r="IU29" s="77"/>
      <c r="IV29" s="77"/>
      <c r="IW29" s="77"/>
      <c r="IX29" s="77"/>
      <c r="IY29" s="77"/>
      <c r="IZ29" s="77"/>
      <c r="JA29" s="77"/>
      <c r="JB29" s="77"/>
      <c r="JC29" s="77"/>
      <c r="JD29" s="77"/>
      <c r="JE29" s="77"/>
      <c r="JF29" s="77"/>
      <c r="JG29" s="77"/>
      <c r="JH29" s="77"/>
      <c r="JI29" s="77"/>
      <c r="JJ29" s="77"/>
      <c r="JK29" s="77"/>
      <c r="JL29" s="77"/>
      <c r="JM29" s="77"/>
      <c r="JN29" s="77"/>
      <c r="JO29" s="77"/>
      <c r="JP29" s="77"/>
      <c r="JQ29" s="77"/>
      <c r="JR29" s="77"/>
      <c r="JS29" s="77"/>
      <c r="JT29" s="77"/>
      <c r="JU29" s="77"/>
      <c r="JV29" s="77"/>
      <c r="JW29" s="77"/>
      <c r="JX29" s="77"/>
      <c r="JY29" s="77"/>
      <c r="JZ29" s="77"/>
      <c r="KA29" s="77"/>
      <c r="KB29" s="77"/>
      <c r="KC29" s="77"/>
      <c r="KD29" s="77"/>
      <c r="KE29" s="77"/>
      <c r="KF29" s="77"/>
      <c r="KG29" s="77"/>
      <c r="KH29" s="77"/>
      <c r="KI29" s="77"/>
      <c r="KJ29" s="77"/>
      <c r="KK29" s="77"/>
      <c r="KL29" s="77"/>
      <c r="KM29" s="77"/>
      <c r="KN29" s="77"/>
      <c r="KO29" s="77"/>
      <c r="KP29" s="77"/>
      <c r="KQ29" s="77"/>
      <c r="KR29" s="77"/>
      <c r="KS29" s="77"/>
      <c r="KT29" s="77"/>
      <c r="KU29" s="77"/>
      <c r="KV29" s="77"/>
      <c r="KW29" s="77"/>
      <c r="KX29" s="77"/>
      <c r="KY29" s="77"/>
      <c r="KZ29" s="77"/>
      <c r="LA29" s="77"/>
      <c r="LB29" s="77"/>
      <c r="LC29" s="77"/>
      <c r="LD29" s="77"/>
      <c r="LE29" s="77"/>
      <c r="LF29" s="77"/>
      <c r="LG29" s="77"/>
      <c r="LH29" s="77"/>
      <c r="LI29" s="77"/>
      <c r="LJ29" s="77"/>
      <c r="LK29" s="77"/>
      <c r="LL29" s="77"/>
      <c r="LM29" s="77"/>
      <c r="LN29" s="77"/>
      <c r="LO29" s="77"/>
      <c r="LP29" s="77"/>
      <c r="LQ29" s="77"/>
      <c r="LR29" s="77"/>
      <c r="LS29" s="77"/>
      <c r="LT29" s="77"/>
      <c r="LU29" s="77"/>
      <c r="LV29" s="77"/>
      <c r="LW29" s="77"/>
      <c r="LX29" s="77"/>
      <c r="LY29" s="77"/>
      <c r="LZ29" s="77"/>
      <c r="MA29" s="77"/>
      <c r="MB29" s="77"/>
      <c r="MC29" s="77"/>
      <c r="MD29" s="77"/>
      <c r="ME29" s="77"/>
      <c r="MF29" s="77"/>
      <c r="MG29" s="77"/>
      <c r="MH29" s="77"/>
      <c r="MI29" s="77"/>
      <c r="MJ29" s="77"/>
      <c r="MK29" s="77"/>
      <c r="ML29" s="77"/>
      <c r="MM29" s="77"/>
      <c r="MN29" s="77"/>
      <c r="MO29" s="77"/>
      <c r="MP29" s="77"/>
      <c r="MQ29" s="77"/>
      <c r="MR29" s="77"/>
      <c r="MS29" s="77"/>
      <c r="MT29" s="77"/>
      <c r="MU29" s="77"/>
      <c r="MV29" s="77"/>
      <c r="MW29" s="77"/>
      <c r="MX29" s="77"/>
      <c r="MY29" s="77"/>
      <c r="MZ29" s="77"/>
      <c r="NA29" s="77"/>
      <c r="NB29" s="77"/>
      <c r="NC29" s="77"/>
      <c r="ND29" s="77"/>
      <c r="NE29" s="77"/>
      <c r="NF29" s="77"/>
      <c r="NG29" s="77"/>
      <c r="NH29" s="77"/>
      <c r="NI29" s="77"/>
      <c r="NJ29" s="77"/>
      <c r="NK29" s="77"/>
      <c r="NL29" s="77"/>
      <c r="NM29" s="77"/>
      <c r="NN29" s="77"/>
      <c r="NO29" s="77"/>
      <c r="NP29" s="77"/>
      <c r="NQ29" s="77"/>
      <c r="NR29" s="77"/>
      <c r="NS29" s="77"/>
      <c r="NT29" s="77"/>
      <c r="NU29" s="77"/>
      <c r="NV29" s="77"/>
    </row>
    <row r="30" spans="1:386" s="3" customFormat="1" ht="21.75" thickBot="1" x14ac:dyDescent="0.3">
      <c r="A30" s="19"/>
      <c r="B30" s="51" t="s">
        <v>84</v>
      </c>
      <c r="C30" s="52" t="s">
        <v>23</v>
      </c>
      <c r="D30" s="53"/>
      <c r="E30" s="54">
        <v>43472</v>
      </c>
      <c r="F30" s="54">
        <v>43525</v>
      </c>
      <c r="G30" s="25"/>
      <c r="H30" s="25">
        <f t="shared" si="355"/>
        <v>54</v>
      </c>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c r="IH30" s="77"/>
      <c r="II30" s="77"/>
      <c r="IJ30" s="77"/>
      <c r="IK30" s="77"/>
      <c r="IL30" s="77"/>
      <c r="IM30" s="77"/>
      <c r="IN30" s="77"/>
      <c r="IO30" s="77"/>
      <c r="IP30" s="77"/>
      <c r="IQ30" s="77"/>
      <c r="IR30" s="77"/>
      <c r="IS30" s="77"/>
      <c r="IT30" s="77"/>
      <c r="IU30" s="77"/>
      <c r="IV30" s="77"/>
      <c r="IW30" s="77"/>
      <c r="IX30" s="77"/>
      <c r="IY30" s="77"/>
      <c r="IZ30" s="77"/>
      <c r="JA30" s="77"/>
      <c r="JB30" s="77"/>
      <c r="JC30" s="77"/>
      <c r="JD30" s="77"/>
      <c r="JE30" s="77"/>
      <c r="JF30" s="77"/>
      <c r="JG30" s="77"/>
      <c r="JH30" s="77"/>
      <c r="JI30" s="77"/>
      <c r="JJ30" s="77"/>
      <c r="JK30" s="77"/>
      <c r="JL30" s="77"/>
      <c r="JM30" s="77"/>
      <c r="JN30" s="77"/>
      <c r="JO30" s="77"/>
      <c r="JP30" s="77"/>
      <c r="JQ30" s="77"/>
      <c r="JR30" s="77"/>
      <c r="JS30" s="77"/>
      <c r="JT30" s="77"/>
      <c r="JU30" s="77"/>
      <c r="JV30" s="77"/>
      <c r="JW30" s="77"/>
      <c r="JX30" s="77"/>
      <c r="JY30" s="77"/>
      <c r="JZ30" s="77"/>
      <c r="KA30" s="77"/>
      <c r="KB30" s="77"/>
      <c r="KC30" s="77"/>
      <c r="KD30" s="77"/>
      <c r="KE30" s="77"/>
      <c r="KF30" s="77"/>
      <c r="KG30" s="77"/>
      <c r="KH30" s="77"/>
      <c r="KI30" s="77"/>
      <c r="KJ30" s="77"/>
      <c r="KK30" s="77"/>
      <c r="KL30" s="77"/>
      <c r="KM30" s="77"/>
      <c r="KN30" s="77"/>
      <c r="KO30" s="77"/>
      <c r="KP30" s="77"/>
      <c r="KQ30" s="77"/>
      <c r="KR30" s="77"/>
      <c r="KS30" s="77"/>
      <c r="KT30" s="77"/>
      <c r="KU30" s="77"/>
      <c r="KV30" s="77"/>
      <c r="KW30" s="77"/>
      <c r="KX30" s="77"/>
      <c r="KY30" s="77"/>
      <c r="KZ30" s="77"/>
      <c r="LA30" s="77"/>
      <c r="LB30" s="77"/>
      <c r="LC30" s="77"/>
      <c r="LD30" s="77"/>
      <c r="LE30" s="77"/>
      <c r="LF30" s="77"/>
      <c r="LG30" s="77"/>
      <c r="LH30" s="77"/>
      <c r="LI30" s="77"/>
      <c r="LJ30" s="77"/>
      <c r="LK30" s="77"/>
      <c r="LL30" s="77"/>
      <c r="LM30" s="77"/>
      <c r="LN30" s="77"/>
      <c r="LO30" s="77"/>
      <c r="LP30" s="77"/>
      <c r="LQ30" s="77"/>
      <c r="LR30" s="77"/>
      <c r="LS30" s="77"/>
      <c r="LT30" s="77"/>
      <c r="LU30" s="77"/>
      <c r="LV30" s="77"/>
      <c r="LW30" s="77"/>
      <c r="LX30" s="77"/>
      <c r="LY30" s="77"/>
      <c r="LZ30" s="77"/>
      <c r="MA30" s="77"/>
      <c r="MB30" s="77"/>
      <c r="MC30" s="77"/>
      <c r="MD30" s="77"/>
      <c r="ME30" s="77"/>
      <c r="MF30" s="77"/>
      <c r="MG30" s="77"/>
      <c r="MH30" s="77"/>
      <c r="MI30" s="77"/>
      <c r="MJ30" s="77"/>
      <c r="MK30" s="77"/>
      <c r="ML30" s="77"/>
      <c r="MM30" s="77"/>
      <c r="MN30" s="77"/>
      <c r="MO30" s="77"/>
      <c r="MP30" s="77"/>
      <c r="MQ30" s="77"/>
      <c r="MR30" s="77"/>
      <c r="MS30" s="77"/>
      <c r="MT30" s="77"/>
      <c r="MU30" s="77"/>
      <c r="MV30" s="77"/>
      <c r="MW30" s="77"/>
      <c r="MX30" s="77"/>
      <c r="MY30" s="77"/>
      <c r="MZ30" s="77"/>
      <c r="NA30" s="77"/>
      <c r="NB30" s="77"/>
      <c r="NC30" s="77"/>
      <c r="ND30" s="77"/>
      <c r="NE30" s="77"/>
      <c r="NF30" s="77"/>
      <c r="NG30" s="77"/>
      <c r="NH30" s="77"/>
      <c r="NI30" s="77"/>
      <c r="NJ30" s="77"/>
      <c r="NK30" s="77"/>
      <c r="NL30" s="77"/>
      <c r="NM30" s="77"/>
      <c r="NN30" s="77"/>
      <c r="NO30" s="77"/>
      <c r="NP30" s="77"/>
      <c r="NQ30" s="77"/>
      <c r="NR30" s="77"/>
      <c r="NS30" s="77"/>
      <c r="NT30" s="77"/>
      <c r="NU30" s="77"/>
      <c r="NV30" s="77"/>
    </row>
    <row r="31" spans="1:386" s="3" customFormat="1" ht="21.75" thickBot="1" x14ac:dyDescent="0.3">
      <c r="A31" s="19"/>
      <c r="B31" s="51" t="s">
        <v>37</v>
      </c>
      <c r="C31" s="52" t="s">
        <v>23</v>
      </c>
      <c r="D31" s="53"/>
      <c r="E31" s="54">
        <v>43528</v>
      </c>
      <c r="F31" s="54">
        <v>43532</v>
      </c>
      <c r="G31" s="25"/>
      <c r="H31" s="25">
        <f t="shared" si="355"/>
        <v>5</v>
      </c>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77"/>
      <c r="FO31" s="77"/>
      <c r="FP31" s="77"/>
      <c r="FQ31" s="77"/>
      <c r="FR31" s="77"/>
      <c r="FS31" s="77"/>
      <c r="FT31" s="77"/>
      <c r="FU31" s="77"/>
      <c r="FV31" s="77"/>
      <c r="FW31" s="77"/>
      <c r="FX31" s="77"/>
      <c r="FY31" s="77"/>
      <c r="FZ31" s="77"/>
      <c r="GA31" s="77"/>
      <c r="GB31" s="77"/>
      <c r="GC31" s="77"/>
      <c r="GD31" s="77"/>
      <c r="GE31" s="77"/>
      <c r="GF31" s="77"/>
      <c r="GG31" s="77"/>
      <c r="GH31" s="77"/>
      <c r="GI31" s="77"/>
      <c r="GJ31" s="77"/>
      <c r="GK31" s="77"/>
      <c r="GL31" s="77"/>
      <c r="GM31" s="77"/>
      <c r="GN31" s="77"/>
      <c r="GO31" s="77"/>
      <c r="GP31" s="77"/>
      <c r="GQ31" s="77"/>
      <c r="GR31" s="77"/>
      <c r="GS31" s="77"/>
      <c r="GT31" s="77"/>
      <c r="GU31" s="77"/>
      <c r="GV31" s="77"/>
      <c r="GW31" s="77"/>
      <c r="GX31" s="77"/>
      <c r="GY31" s="77"/>
      <c r="GZ31" s="77"/>
      <c r="HA31" s="77"/>
      <c r="HB31" s="77"/>
      <c r="HC31" s="77"/>
      <c r="HD31" s="77"/>
      <c r="HE31" s="77"/>
      <c r="HF31" s="77"/>
      <c r="HG31" s="77"/>
      <c r="HH31" s="77"/>
      <c r="HI31" s="77"/>
      <c r="HJ31" s="77"/>
      <c r="HK31" s="77"/>
      <c r="HL31" s="77"/>
      <c r="HM31" s="77"/>
      <c r="HN31" s="77"/>
      <c r="HO31" s="77"/>
      <c r="HP31" s="77"/>
      <c r="HQ31" s="77"/>
      <c r="HR31" s="77"/>
      <c r="HS31" s="77"/>
      <c r="HT31" s="77"/>
      <c r="HU31" s="77"/>
      <c r="HV31" s="77"/>
      <c r="HW31" s="77"/>
      <c r="HX31" s="77"/>
      <c r="HY31" s="77"/>
      <c r="HZ31" s="77"/>
      <c r="IA31" s="77"/>
      <c r="IB31" s="77"/>
      <c r="IC31" s="77"/>
      <c r="ID31" s="77"/>
      <c r="IE31" s="77"/>
      <c r="IF31" s="77"/>
      <c r="IG31" s="77"/>
      <c r="IH31" s="77"/>
      <c r="II31" s="77"/>
      <c r="IJ31" s="77"/>
      <c r="IK31" s="77"/>
      <c r="IL31" s="77"/>
      <c r="IM31" s="77"/>
      <c r="IN31" s="77"/>
      <c r="IO31" s="77"/>
      <c r="IP31" s="77"/>
      <c r="IQ31" s="77"/>
      <c r="IR31" s="77"/>
      <c r="IS31" s="77"/>
      <c r="IT31" s="77"/>
      <c r="IU31" s="77"/>
      <c r="IV31" s="77"/>
      <c r="IW31" s="77"/>
      <c r="IX31" s="77"/>
      <c r="IY31" s="77"/>
      <c r="IZ31" s="77"/>
      <c r="JA31" s="77"/>
      <c r="JB31" s="77"/>
      <c r="JC31" s="77"/>
      <c r="JD31" s="77"/>
      <c r="JE31" s="77"/>
      <c r="JF31" s="77"/>
      <c r="JG31" s="77"/>
      <c r="JH31" s="77"/>
      <c r="JI31" s="77"/>
      <c r="JJ31" s="77"/>
      <c r="JK31" s="77"/>
      <c r="JL31" s="77"/>
      <c r="JM31" s="77"/>
      <c r="JN31" s="77"/>
      <c r="JO31" s="77"/>
      <c r="JP31" s="77"/>
      <c r="JQ31" s="77"/>
      <c r="JR31" s="77"/>
      <c r="JS31" s="77"/>
      <c r="JT31" s="77"/>
      <c r="JU31" s="77"/>
      <c r="JV31" s="77"/>
      <c r="JW31" s="77"/>
      <c r="JX31" s="77"/>
      <c r="JY31" s="77"/>
      <c r="JZ31" s="77"/>
      <c r="KA31" s="77"/>
      <c r="KB31" s="77"/>
      <c r="KC31" s="77"/>
      <c r="KD31" s="77"/>
      <c r="KE31" s="77"/>
      <c r="KF31" s="77"/>
      <c r="KG31" s="77"/>
      <c r="KH31" s="77"/>
      <c r="KI31" s="77"/>
      <c r="KJ31" s="77"/>
      <c r="KK31" s="77"/>
      <c r="KL31" s="77"/>
      <c r="KM31" s="77"/>
      <c r="KN31" s="77"/>
      <c r="KO31" s="77"/>
      <c r="KP31" s="77"/>
      <c r="KQ31" s="77"/>
      <c r="KR31" s="77"/>
      <c r="KS31" s="77"/>
      <c r="KT31" s="77"/>
      <c r="KU31" s="77"/>
      <c r="KV31" s="77"/>
      <c r="KW31" s="77"/>
      <c r="KX31" s="77"/>
      <c r="KY31" s="77"/>
      <c r="KZ31" s="77"/>
      <c r="LA31" s="77"/>
      <c r="LB31" s="77"/>
      <c r="LC31" s="77"/>
      <c r="LD31" s="77"/>
      <c r="LE31" s="77"/>
      <c r="LF31" s="77"/>
      <c r="LG31" s="77"/>
      <c r="LH31" s="77"/>
      <c r="LI31" s="77"/>
      <c r="LJ31" s="77"/>
      <c r="LK31" s="77"/>
      <c r="LL31" s="77"/>
      <c r="LM31" s="77"/>
      <c r="LN31" s="77"/>
      <c r="LO31" s="77"/>
      <c r="LP31" s="77"/>
      <c r="LQ31" s="77"/>
      <c r="LR31" s="77"/>
      <c r="LS31" s="77"/>
      <c r="LT31" s="77"/>
      <c r="LU31" s="77"/>
      <c r="LV31" s="77"/>
      <c r="LW31" s="77"/>
      <c r="LX31" s="77"/>
      <c r="LY31" s="77"/>
      <c r="LZ31" s="77"/>
      <c r="MA31" s="77"/>
      <c r="MB31" s="77"/>
      <c r="MC31" s="77"/>
      <c r="MD31" s="77"/>
      <c r="ME31" s="77"/>
      <c r="MF31" s="77"/>
      <c r="MG31" s="77"/>
      <c r="MH31" s="77"/>
      <c r="MI31" s="77"/>
      <c r="MJ31" s="77"/>
      <c r="MK31" s="77"/>
      <c r="ML31" s="77"/>
      <c r="MM31" s="77"/>
      <c r="MN31" s="77"/>
      <c r="MO31" s="77"/>
      <c r="MP31" s="77"/>
      <c r="MQ31" s="77"/>
      <c r="MR31" s="77"/>
      <c r="MS31" s="77"/>
      <c r="MT31" s="77"/>
      <c r="MU31" s="77"/>
      <c r="MV31" s="77"/>
      <c r="MW31" s="77"/>
      <c r="MX31" s="77"/>
      <c r="MY31" s="77"/>
      <c r="MZ31" s="77"/>
      <c r="NA31" s="77"/>
      <c r="NB31" s="77"/>
      <c r="NC31" s="77"/>
      <c r="ND31" s="77"/>
      <c r="NE31" s="77"/>
      <c r="NF31" s="77"/>
      <c r="NG31" s="77"/>
      <c r="NH31" s="77"/>
      <c r="NI31" s="77"/>
      <c r="NJ31" s="77"/>
      <c r="NK31" s="77"/>
      <c r="NL31" s="77"/>
      <c r="NM31" s="77"/>
      <c r="NN31" s="77"/>
      <c r="NO31" s="77"/>
      <c r="NP31" s="77"/>
      <c r="NQ31" s="77"/>
      <c r="NR31" s="77"/>
      <c r="NS31" s="77"/>
      <c r="NT31" s="77"/>
      <c r="NU31" s="77"/>
      <c r="NV31" s="77"/>
    </row>
    <row r="32" spans="1:386" s="3" customFormat="1" ht="21.75" thickBot="1" x14ac:dyDescent="0.3">
      <c r="A32" s="19"/>
      <c r="B32" s="51" t="s">
        <v>88</v>
      </c>
      <c r="C32" s="52" t="s">
        <v>22</v>
      </c>
      <c r="D32" s="53"/>
      <c r="E32" s="54">
        <v>43535</v>
      </c>
      <c r="F32" s="54">
        <v>43539</v>
      </c>
      <c r="G32" s="25"/>
      <c r="H32" s="25">
        <f t="shared" si="355"/>
        <v>5</v>
      </c>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c r="EO32" s="77"/>
      <c r="EP32" s="77"/>
      <c r="EQ32" s="77"/>
      <c r="ER32" s="77"/>
      <c r="ES32" s="77"/>
      <c r="ET32" s="77"/>
      <c r="EU32" s="77"/>
      <c r="EV32" s="77"/>
      <c r="EW32" s="77"/>
      <c r="EX32" s="77"/>
      <c r="EY32" s="77"/>
      <c r="EZ32" s="77"/>
      <c r="FA32" s="77"/>
      <c r="FB32" s="77"/>
      <c r="FC32" s="77"/>
      <c r="FD32" s="77"/>
      <c r="FE32" s="77"/>
      <c r="FF32" s="77"/>
      <c r="FG32" s="77"/>
      <c r="FH32" s="77"/>
      <c r="FI32" s="77"/>
      <c r="FJ32" s="77"/>
      <c r="FK32" s="77"/>
      <c r="FL32" s="77"/>
      <c r="FM32" s="77"/>
      <c r="FN32" s="77"/>
      <c r="FO32" s="77"/>
      <c r="FP32" s="77"/>
      <c r="FQ32" s="77"/>
      <c r="FR32" s="77"/>
      <c r="FS32" s="77"/>
      <c r="FT32" s="77"/>
      <c r="FU32" s="77"/>
      <c r="FV32" s="77"/>
      <c r="FW32" s="77"/>
      <c r="FX32" s="77"/>
      <c r="FY32" s="77"/>
      <c r="FZ32" s="77"/>
      <c r="GA32" s="77"/>
      <c r="GB32" s="77"/>
      <c r="GC32" s="77"/>
      <c r="GD32" s="77"/>
      <c r="GE32" s="77"/>
      <c r="GF32" s="77"/>
      <c r="GG32" s="77"/>
      <c r="GH32" s="77"/>
      <c r="GI32" s="77"/>
      <c r="GJ32" s="77"/>
      <c r="GK32" s="77"/>
      <c r="GL32" s="77"/>
      <c r="GM32" s="77"/>
      <c r="GN32" s="77"/>
      <c r="GO32" s="77"/>
      <c r="GP32" s="77"/>
      <c r="GQ32" s="77"/>
      <c r="GR32" s="77"/>
      <c r="GS32" s="77"/>
      <c r="GT32" s="77"/>
      <c r="GU32" s="77"/>
      <c r="GV32" s="77"/>
      <c r="GW32" s="77"/>
      <c r="GX32" s="77"/>
      <c r="GY32" s="77"/>
      <c r="GZ32" s="77"/>
      <c r="HA32" s="77"/>
      <c r="HB32" s="77"/>
      <c r="HC32" s="77"/>
      <c r="HD32" s="77"/>
      <c r="HE32" s="77"/>
      <c r="HF32" s="77"/>
      <c r="HG32" s="77"/>
      <c r="HH32" s="77"/>
      <c r="HI32" s="77"/>
      <c r="HJ32" s="77"/>
      <c r="HK32" s="77"/>
      <c r="HL32" s="77"/>
      <c r="HM32" s="77"/>
      <c r="HN32" s="77"/>
      <c r="HO32" s="77"/>
      <c r="HP32" s="77"/>
      <c r="HQ32" s="77"/>
      <c r="HR32" s="77"/>
      <c r="HS32" s="77"/>
      <c r="HT32" s="77"/>
      <c r="HU32" s="77"/>
      <c r="HV32" s="77"/>
      <c r="HW32" s="77"/>
      <c r="HX32" s="77"/>
      <c r="HY32" s="77"/>
      <c r="HZ32" s="77"/>
      <c r="IA32" s="77"/>
      <c r="IB32" s="77"/>
      <c r="IC32" s="77"/>
      <c r="ID32" s="77"/>
      <c r="IE32" s="77"/>
      <c r="IF32" s="77"/>
      <c r="IG32" s="77"/>
      <c r="IH32" s="77"/>
      <c r="II32" s="77"/>
      <c r="IJ32" s="77"/>
      <c r="IK32" s="77"/>
      <c r="IL32" s="77"/>
      <c r="IM32" s="77"/>
      <c r="IN32" s="77"/>
      <c r="IO32" s="77"/>
      <c r="IP32" s="77"/>
      <c r="IQ32" s="77"/>
      <c r="IR32" s="77"/>
      <c r="IS32" s="77"/>
      <c r="IT32" s="77"/>
      <c r="IU32" s="77"/>
      <c r="IV32" s="77"/>
      <c r="IW32" s="77"/>
      <c r="IX32" s="77"/>
      <c r="IY32" s="77"/>
      <c r="IZ32" s="77"/>
      <c r="JA32" s="77"/>
      <c r="JB32" s="77"/>
      <c r="JC32" s="77"/>
      <c r="JD32" s="77"/>
      <c r="JE32" s="77"/>
      <c r="JF32" s="77"/>
      <c r="JG32" s="77"/>
      <c r="JH32" s="77"/>
      <c r="JI32" s="77"/>
      <c r="JJ32" s="77"/>
      <c r="JK32" s="77"/>
      <c r="JL32" s="77"/>
      <c r="JM32" s="77"/>
      <c r="JN32" s="77"/>
      <c r="JO32" s="77"/>
      <c r="JP32" s="77"/>
      <c r="JQ32" s="77"/>
      <c r="JR32" s="77"/>
      <c r="JS32" s="77"/>
      <c r="JT32" s="77"/>
      <c r="JU32" s="77"/>
      <c r="JV32" s="77"/>
      <c r="JW32" s="77"/>
      <c r="JX32" s="77"/>
      <c r="JY32" s="77"/>
      <c r="JZ32" s="77"/>
      <c r="KA32" s="77"/>
      <c r="KB32" s="77"/>
      <c r="KC32" s="77"/>
      <c r="KD32" s="77"/>
      <c r="KE32" s="77"/>
      <c r="KF32" s="77"/>
      <c r="KG32" s="77"/>
      <c r="KH32" s="77"/>
      <c r="KI32" s="77"/>
      <c r="KJ32" s="77"/>
      <c r="KK32" s="77"/>
      <c r="KL32" s="77"/>
      <c r="KM32" s="77"/>
      <c r="KN32" s="77"/>
      <c r="KO32" s="77"/>
      <c r="KP32" s="77"/>
      <c r="KQ32" s="77"/>
      <c r="KR32" s="77"/>
      <c r="KS32" s="77"/>
      <c r="KT32" s="77"/>
      <c r="KU32" s="77"/>
      <c r="KV32" s="77"/>
      <c r="KW32" s="77"/>
      <c r="KX32" s="77"/>
      <c r="KY32" s="77"/>
      <c r="KZ32" s="77"/>
      <c r="LA32" s="77"/>
      <c r="LB32" s="77"/>
      <c r="LC32" s="77"/>
      <c r="LD32" s="77"/>
      <c r="LE32" s="77"/>
      <c r="LF32" s="77"/>
      <c r="LG32" s="77"/>
      <c r="LH32" s="77"/>
      <c r="LI32" s="77"/>
      <c r="LJ32" s="77"/>
      <c r="LK32" s="77"/>
      <c r="LL32" s="77"/>
      <c r="LM32" s="77"/>
      <c r="LN32" s="77"/>
      <c r="LO32" s="77"/>
      <c r="LP32" s="77"/>
      <c r="LQ32" s="77"/>
      <c r="LR32" s="77"/>
      <c r="LS32" s="77"/>
      <c r="LT32" s="77"/>
      <c r="LU32" s="77"/>
      <c r="LV32" s="77"/>
      <c r="LW32" s="77"/>
      <c r="LX32" s="77"/>
      <c r="LY32" s="77"/>
      <c r="LZ32" s="77"/>
      <c r="MA32" s="77"/>
      <c r="MB32" s="77"/>
      <c r="MC32" s="77"/>
      <c r="MD32" s="77"/>
      <c r="ME32" s="77"/>
      <c r="MF32" s="77"/>
      <c r="MG32" s="77"/>
      <c r="MH32" s="77"/>
      <c r="MI32" s="77"/>
      <c r="MJ32" s="77"/>
      <c r="MK32" s="77"/>
      <c r="ML32" s="77"/>
      <c r="MM32" s="77"/>
      <c r="MN32" s="77"/>
      <c r="MO32" s="77"/>
      <c r="MP32" s="77"/>
      <c r="MQ32" s="77"/>
      <c r="MR32" s="77"/>
      <c r="MS32" s="77"/>
      <c r="MT32" s="77"/>
      <c r="MU32" s="77"/>
      <c r="MV32" s="77"/>
      <c r="MW32" s="77"/>
      <c r="MX32" s="77"/>
      <c r="MY32" s="77"/>
      <c r="MZ32" s="77"/>
      <c r="NA32" s="77"/>
      <c r="NB32" s="77"/>
      <c r="NC32" s="77"/>
      <c r="ND32" s="77"/>
      <c r="NE32" s="77"/>
      <c r="NF32" s="77"/>
      <c r="NG32" s="77"/>
      <c r="NH32" s="77"/>
      <c r="NI32" s="77"/>
      <c r="NJ32" s="77"/>
      <c r="NK32" s="77"/>
      <c r="NL32" s="77"/>
      <c r="NM32" s="77"/>
      <c r="NN32" s="77"/>
      <c r="NO32" s="77"/>
      <c r="NP32" s="77"/>
      <c r="NQ32" s="77"/>
      <c r="NR32" s="77"/>
      <c r="NS32" s="77"/>
      <c r="NT32" s="77"/>
      <c r="NU32" s="77"/>
      <c r="NV32" s="77"/>
    </row>
    <row r="33" spans="1:386" s="3" customFormat="1" ht="21.75" thickBot="1" x14ac:dyDescent="0.3">
      <c r="A33" s="19"/>
      <c r="B33" s="51" t="s">
        <v>85</v>
      </c>
      <c r="C33" s="52" t="s">
        <v>23</v>
      </c>
      <c r="D33" s="53"/>
      <c r="E33" s="54">
        <v>43542</v>
      </c>
      <c r="F33" s="54">
        <v>43546</v>
      </c>
      <c r="G33" s="25"/>
      <c r="H33" s="25">
        <f t="shared" si="355"/>
        <v>5</v>
      </c>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c r="EO33" s="77"/>
      <c r="EP33" s="77"/>
      <c r="EQ33" s="77"/>
      <c r="ER33" s="77"/>
      <c r="ES33" s="77"/>
      <c r="ET33" s="77"/>
      <c r="EU33" s="77"/>
      <c r="EV33" s="77"/>
      <c r="EW33" s="77"/>
      <c r="EX33" s="77"/>
      <c r="EY33" s="77"/>
      <c r="EZ33" s="77"/>
      <c r="FA33" s="77"/>
      <c r="FB33" s="77"/>
      <c r="FC33" s="77"/>
      <c r="FD33" s="77"/>
      <c r="FE33" s="77"/>
      <c r="FF33" s="77"/>
      <c r="FG33" s="77"/>
      <c r="FH33" s="77"/>
      <c r="FI33" s="77"/>
      <c r="FJ33" s="77"/>
      <c r="FK33" s="77"/>
      <c r="FL33" s="77"/>
      <c r="FM33" s="77"/>
      <c r="FN33" s="77"/>
      <c r="FO33" s="77"/>
      <c r="FP33" s="77"/>
      <c r="FQ33" s="77"/>
      <c r="FR33" s="77"/>
      <c r="FS33" s="77"/>
      <c r="FT33" s="77"/>
      <c r="FU33" s="77"/>
      <c r="FV33" s="77"/>
      <c r="FW33" s="77"/>
      <c r="FX33" s="77"/>
      <c r="FY33" s="77"/>
      <c r="FZ33" s="77"/>
      <c r="GA33" s="77"/>
      <c r="GB33" s="77"/>
      <c r="GC33" s="77"/>
      <c r="GD33" s="77"/>
      <c r="GE33" s="77"/>
      <c r="GF33" s="77"/>
      <c r="GG33" s="77"/>
      <c r="GH33" s="77"/>
      <c r="GI33" s="77"/>
      <c r="GJ33" s="77"/>
      <c r="GK33" s="77"/>
      <c r="GL33" s="77"/>
      <c r="GM33" s="77"/>
      <c r="GN33" s="77"/>
      <c r="GO33" s="77"/>
      <c r="GP33" s="77"/>
      <c r="GQ33" s="77"/>
      <c r="GR33" s="77"/>
      <c r="GS33" s="77"/>
      <c r="GT33" s="77"/>
      <c r="GU33" s="77"/>
      <c r="GV33" s="77"/>
      <c r="GW33" s="77"/>
      <c r="GX33" s="77"/>
      <c r="GY33" s="77"/>
      <c r="GZ33" s="77"/>
      <c r="HA33" s="77"/>
      <c r="HB33" s="77"/>
      <c r="HC33" s="77"/>
      <c r="HD33" s="77"/>
      <c r="HE33" s="77"/>
      <c r="HF33" s="77"/>
      <c r="HG33" s="77"/>
      <c r="HH33" s="77"/>
      <c r="HI33" s="77"/>
      <c r="HJ33" s="77"/>
      <c r="HK33" s="77"/>
      <c r="HL33" s="77"/>
      <c r="HM33" s="77"/>
      <c r="HN33" s="77"/>
      <c r="HO33" s="77"/>
      <c r="HP33" s="77"/>
      <c r="HQ33" s="77"/>
      <c r="HR33" s="77"/>
      <c r="HS33" s="77"/>
      <c r="HT33" s="77"/>
      <c r="HU33" s="77"/>
      <c r="HV33" s="77"/>
      <c r="HW33" s="77"/>
      <c r="HX33" s="77"/>
      <c r="HY33" s="77"/>
      <c r="HZ33" s="77"/>
      <c r="IA33" s="77"/>
      <c r="IB33" s="77"/>
      <c r="IC33" s="77"/>
      <c r="ID33" s="77"/>
      <c r="IE33" s="77"/>
      <c r="IF33" s="77"/>
      <c r="IG33" s="77"/>
      <c r="IH33" s="77"/>
      <c r="II33" s="77"/>
      <c r="IJ33" s="77"/>
      <c r="IK33" s="77"/>
      <c r="IL33" s="77"/>
      <c r="IM33" s="77"/>
      <c r="IN33" s="77"/>
      <c r="IO33" s="77"/>
      <c r="IP33" s="77"/>
      <c r="IQ33" s="77"/>
      <c r="IR33" s="77"/>
      <c r="IS33" s="77"/>
      <c r="IT33" s="77"/>
      <c r="IU33" s="77"/>
      <c r="IV33" s="77"/>
      <c r="IW33" s="77"/>
      <c r="IX33" s="77"/>
      <c r="IY33" s="77"/>
      <c r="IZ33" s="77"/>
      <c r="JA33" s="77"/>
      <c r="JB33" s="77"/>
      <c r="JC33" s="77"/>
      <c r="JD33" s="77"/>
      <c r="JE33" s="77"/>
      <c r="JF33" s="77"/>
      <c r="JG33" s="77"/>
      <c r="JH33" s="77"/>
      <c r="JI33" s="77"/>
      <c r="JJ33" s="77"/>
      <c r="JK33" s="77"/>
      <c r="JL33" s="77"/>
      <c r="JM33" s="77"/>
      <c r="JN33" s="77"/>
      <c r="JO33" s="77"/>
      <c r="JP33" s="77"/>
      <c r="JQ33" s="77"/>
      <c r="JR33" s="77"/>
      <c r="JS33" s="77"/>
      <c r="JT33" s="77"/>
      <c r="JU33" s="77"/>
      <c r="JV33" s="77"/>
      <c r="JW33" s="77"/>
      <c r="JX33" s="77"/>
      <c r="JY33" s="77"/>
      <c r="JZ33" s="77"/>
      <c r="KA33" s="77"/>
      <c r="KB33" s="77"/>
      <c r="KC33" s="77"/>
      <c r="KD33" s="77"/>
      <c r="KE33" s="77"/>
      <c r="KF33" s="77"/>
      <c r="KG33" s="77"/>
      <c r="KH33" s="77"/>
      <c r="KI33" s="77"/>
      <c r="KJ33" s="77"/>
      <c r="KK33" s="77"/>
      <c r="KL33" s="77"/>
      <c r="KM33" s="77"/>
      <c r="KN33" s="77"/>
      <c r="KO33" s="77"/>
      <c r="KP33" s="77"/>
      <c r="KQ33" s="77"/>
      <c r="KR33" s="77"/>
      <c r="KS33" s="77"/>
      <c r="KT33" s="77"/>
      <c r="KU33" s="77"/>
      <c r="KV33" s="77"/>
      <c r="KW33" s="77"/>
      <c r="KX33" s="77"/>
      <c r="KY33" s="77"/>
      <c r="KZ33" s="77"/>
      <c r="LA33" s="77"/>
      <c r="LB33" s="77"/>
      <c r="LC33" s="77"/>
      <c r="LD33" s="77"/>
      <c r="LE33" s="77"/>
      <c r="LF33" s="77"/>
      <c r="LG33" s="77"/>
      <c r="LH33" s="77"/>
      <c r="LI33" s="77"/>
      <c r="LJ33" s="77"/>
      <c r="LK33" s="77"/>
      <c r="LL33" s="77"/>
      <c r="LM33" s="77"/>
      <c r="LN33" s="77"/>
      <c r="LO33" s="77"/>
      <c r="LP33" s="77"/>
      <c r="LQ33" s="77"/>
      <c r="LR33" s="77"/>
      <c r="LS33" s="77"/>
      <c r="LT33" s="77"/>
      <c r="LU33" s="77"/>
      <c r="LV33" s="77"/>
      <c r="LW33" s="77"/>
      <c r="LX33" s="77"/>
      <c r="LY33" s="77"/>
      <c r="LZ33" s="77"/>
      <c r="MA33" s="77"/>
      <c r="MB33" s="77"/>
      <c r="MC33" s="77"/>
      <c r="MD33" s="77"/>
      <c r="ME33" s="77"/>
      <c r="MF33" s="77"/>
      <c r="MG33" s="77"/>
      <c r="MH33" s="77"/>
      <c r="MI33" s="77"/>
      <c r="MJ33" s="77"/>
      <c r="MK33" s="77"/>
      <c r="ML33" s="77"/>
      <c r="MM33" s="77"/>
      <c r="MN33" s="77"/>
      <c r="MO33" s="77"/>
      <c r="MP33" s="77"/>
      <c r="MQ33" s="77"/>
      <c r="MR33" s="77"/>
      <c r="MS33" s="77"/>
      <c r="MT33" s="77"/>
      <c r="MU33" s="77"/>
      <c r="MV33" s="77"/>
      <c r="MW33" s="77"/>
      <c r="MX33" s="77"/>
      <c r="MY33" s="77"/>
      <c r="MZ33" s="77"/>
      <c r="NA33" s="77"/>
      <c r="NB33" s="77"/>
      <c r="NC33" s="77"/>
      <c r="ND33" s="77"/>
      <c r="NE33" s="77"/>
      <c r="NF33" s="77"/>
      <c r="NG33" s="77"/>
      <c r="NH33" s="77"/>
      <c r="NI33" s="77"/>
      <c r="NJ33" s="77"/>
      <c r="NK33" s="77"/>
      <c r="NL33" s="77"/>
      <c r="NM33" s="77"/>
      <c r="NN33" s="77"/>
      <c r="NO33" s="77"/>
      <c r="NP33" s="77"/>
      <c r="NQ33" s="77"/>
      <c r="NR33" s="77"/>
      <c r="NS33" s="77"/>
      <c r="NT33" s="77"/>
      <c r="NU33" s="77"/>
      <c r="NV33" s="77"/>
    </row>
    <row r="34" spans="1:386" s="3" customFormat="1" ht="21.75" thickBot="1" x14ac:dyDescent="0.3">
      <c r="A34" s="19"/>
      <c r="B34" s="51" t="s">
        <v>37</v>
      </c>
      <c r="C34" s="52" t="s">
        <v>23</v>
      </c>
      <c r="D34" s="53"/>
      <c r="E34" s="54">
        <v>43549</v>
      </c>
      <c r="F34" s="54">
        <v>43556</v>
      </c>
      <c r="G34" s="25"/>
      <c r="H34" s="25">
        <f t="shared" si="355"/>
        <v>8</v>
      </c>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77"/>
      <c r="FG34" s="77"/>
      <c r="FH34" s="77"/>
      <c r="FI34" s="77"/>
      <c r="FJ34" s="77"/>
      <c r="FK34" s="77"/>
      <c r="FL34" s="77"/>
      <c r="FM34" s="77"/>
      <c r="FN34" s="77"/>
      <c r="FO34" s="77"/>
      <c r="FP34" s="77"/>
      <c r="FQ34" s="77"/>
      <c r="FR34" s="77"/>
      <c r="FS34" s="77"/>
      <c r="FT34" s="77"/>
      <c r="FU34" s="77"/>
      <c r="FV34" s="77"/>
      <c r="FW34" s="77"/>
      <c r="FX34" s="77"/>
      <c r="FY34" s="77"/>
      <c r="FZ34" s="77"/>
      <c r="GA34" s="77"/>
      <c r="GB34" s="77"/>
      <c r="GC34" s="77"/>
      <c r="GD34" s="77"/>
      <c r="GE34" s="77"/>
      <c r="GF34" s="77"/>
      <c r="GG34" s="77"/>
      <c r="GH34" s="77"/>
      <c r="GI34" s="77"/>
      <c r="GJ34" s="77"/>
      <c r="GK34" s="77"/>
      <c r="GL34" s="77"/>
      <c r="GM34" s="77"/>
      <c r="GN34" s="77"/>
      <c r="GO34" s="77"/>
      <c r="GP34" s="77"/>
      <c r="GQ34" s="77"/>
      <c r="GR34" s="77"/>
      <c r="GS34" s="77"/>
      <c r="GT34" s="77"/>
      <c r="GU34" s="77"/>
      <c r="GV34" s="77"/>
      <c r="GW34" s="77"/>
      <c r="GX34" s="77"/>
      <c r="GY34" s="77"/>
      <c r="GZ34" s="77"/>
      <c r="HA34" s="77"/>
      <c r="HB34" s="77"/>
      <c r="HC34" s="77"/>
      <c r="HD34" s="77"/>
      <c r="HE34" s="77"/>
      <c r="HF34" s="77"/>
      <c r="HG34" s="77"/>
      <c r="HH34" s="77"/>
      <c r="HI34" s="77"/>
      <c r="HJ34" s="77"/>
      <c r="HK34" s="77"/>
      <c r="HL34" s="77"/>
      <c r="HM34" s="77"/>
      <c r="HN34" s="77"/>
      <c r="HO34" s="77"/>
      <c r="HP34" s="77"/>
      <c r="HQ34" s="77"/>
      <c r="HR34" s="77"/>
      <c r="HS34" s="77"/>
      <c r="HT34" s="77"/>
      <c r="HU34" s="77"/>
      <c r="HV34" s="77"/>
      <c r="HW34" s="77"/>
      <c r="HX34" s="77"/>
      <c r="HY34" s="77"/>
      <c r="HZ34" s="77"/>
      <c r="IA34" s="77"/>
      <c r="IB34" s="77"/>
      <c r="IC34" s="77"/>
      <c r="ID34" s="77"/>
      <c r="IE34" s="77"/>
      <c r="IF34" s="77"/>
      <c r="IG34" s="77"/>
      <c r="IH34" s="77"/>
      <c r="II34" s="77"/>
      <c r="IJ34" s="77"/>
      <c r="IK34" s="77"/>
      <c r="IL34" s="77"/>
      <c r="IM34" s="77"/>
      <c r="IN34" s="77"/>
      <c r="IO34" s="77"/>
      <c r="IP34" s="77"/>
      <c r="IQ34" s="77"/>
      <c r="IR34" s="77"/>
      <c r="IS34" s="77"/>
      <c r="IT34" s="77"/>
      <c r="IU34" s="77"/>
      <c r="IV34" s="77"/>
      <c r="IW34" s="77"/>
      <c r="IX34" s="77"/>
      <c r="IY34" s="77"/>
      <c r="IZ34" s="77"/>
      <c r="JA34" s="77"/>
      <c r="JB34" s="77"/>
      <c r="JC34" s="77"/>
      <c r="JD34" s="77"/>
      <c r="JE34" s="77"/>
      <c r="JF34" s="77"/>
      <c r="JG34" s="77"/>
      <c r="JH34" s="77"/>
      <c r="JI34" s="77"/>
      <c r="JJ34" s="77"/>
      <c r="JK34" s="77"/>
      <c r="JL34" s="77"/>
      <c r="JM34" s="77"/>
      <c r="JN34" s="77"/>
      <c r="JO34" s="77"/>
      <c r="JP34" s="77"/>
      <c r="JQ34" s="77"/>
      <c r="JR34" s="77"/>
      <c r="JS34" s="77"/>
      <c r="JT34" s="77"/>
      <c r="JU34" s="77"/>
      <c r="JV34" s="77"/>
      <c r="JW34" s="77"/>
      <c r="JX34" s="77"/>
      <c r="JY34" s="77"/>
      <c r="JZ34" s="77"/>
      <c r="KA34" s="77"/>
      <c r="KB34" s="77"/>
      <c r="KC34" s="77"/>
      <c r="KD34" s="77"/>
      <c r="KE34" s="77"/>
      <c r="KF34" s="77"/>
      <c r="KG34" s="77"/>
      <c r="KH34" s="77"/>
      <c r="KI34" s="77"/>
      <c r="KJ34" s="77"/>
      <c r="KK34" s="77"/>
      <c r="KL34" s="77"/>
      <c r="KM34" s="77"/>
      <c r="KN34" s="77"/>
      <c r="KO34" s="77"/>
      <c r="KP34" s="77"/>
      <c r="KQ34" s="77"/>
      <c r="KR34" s="77"/>
      <c r="KS34" s="77"/>
      <c r="KT34" s="77"/>
      <c r="KU34" s="77"/>
      <c r="KV34" s="77"/>
      <c r="KW34" s="77"/>
      <c r="KX34" s="77"/>
      <c r="KY34" s="77"/>
      <c r="KZ34" s="77"/>
      <c r="LA34" s="77"/>
      <c r="LB34" s="77"/>
      <c r="LC34" s="77"/>
      <c r="LD34" s="77"/>
      <c r="LE34" s="77"/>
      <c r="LF34" s="77"/>
      <c r="LG34" s="77"/>
      <c r="LH34" s="77"/>
      <c r="LI34" s="77"/>
      <c r="LJ34" s="77"/>
      <c r="LK34" s="77"/>
      <c r="LL34" s="77"/>
      <c r="LM34" s="77"/>
      <c r="LN34" s="77"/>
      <c r="LO34" s="77"/>
      <c r="LP34" s="77"/>
      <c r="LQ34" s="77"/>
      <c r="LR34" s="77"/>
      <c r="LS34" s="77"/>
      <c r="LT34" s="77"/>
      <c r="LU34" s="77"/>
      <c r="LV34" s="77"/>
      <c r="LW34" s="77"/>
      <c r="LX34" s="77"/>
      <c r="LY34" s="77"/>
      <c r="LZ34" s="77"/>
      <c r="MA34" s="77"/>
      <c r="MB34" s="77"/>
      <c r="MC34" s="77"/>
      <c r="MD34" s="77"/>
      <c r="ME34" s="77"/>
      <c r="MF34" s="77"/>
      <c r="MG34" s="77"/>
      <c r="MH34" s="77"/>
      <c r="MI34" s="77"/>
      <c r="MJ34" s="77"/>
      <c r="MK34" s="77"/>
      <c r="ML34" s="77"/>
      <c r="MM34" s="77"/>
      <c r="MN34" s="77"/>
      <c r="MO34" s="77"/>
      <c r="MP34" s="77"/>
      <c r="MQ34" s="77"/>
      <c r="MR34" s="77"/>
      <c r="MS34" s="77"/>
      <c r="MT34" s="77"/>
      <c r="MU34" s="77"/>
      <c r="MV34" s="77"/>
      <c r="MW34" s="77"/>
      <c r="MX34" s="77"/>
      <c r="MY34" s="77"/>
      <c r="MZ34" s="77"/>
      <c r="NA34" s="77"/>
      <c r="NB34" s="77"/>
      <c r="NC34" s="77"/>
      <c r="ND34" s="77"/>
      <c r="NE34" s="77"/>
      <c r="NF34" s="77"/>
      <c r="NG34" s="77"/>
      <c r="NH34" s="77"/>
      <c r="NI34" s="77"/>
      <c r="NJ34" s="77"/>
      <c r="NK34" s="77"/>
      <c r="NL34" s="77"/>
      <c r="NM34" s="77"/>
      <c r="NN34" s="77"/>
      <c r="NO34" s="77"/>
      <c r="NP34" s="77"/>
      <c r="NQ34" s="77"/>
      <c r="NR34" s="77"/>
      <c r="NS34" s="77"/>
      <c r="NT34" s="77"/>
      <c r="NU34" s="77"/>
      <c r="NV34" s="77"/>
    </row>
    <row r="35" spans="1:386" s="3" customFormat="1" ht="21.75" thickBot="1" x14ac:dyDescent="0.3">
      <c r="A35" s="19"/>
      <c r="B35" s="51" t="s">
        <v>85</v>
      </c>
      <c r="C35" s="52" t="s">
        <v>23</v>
      </c>
      <c r="D35" s="53"/>
      <c r="E35" s="54">
        <v>43556</v>
      </c>
      <c r="F35" s="54">
        <v>43556</v>
      </c>
      <c r="G35" s="25"/>
      <c r="H35" s="25">
        <f t="shared" si="355"/>
        <v>1</v>
      </c>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77"/>
      <c r="FG35" s="77"/>
      <c r="FH35" s="77"/>
      <c r="FI35" s="77"/>
      <c r="FJ35" s="77"/>
      <c r="FK35" s="77"/>
      <c r="FL35" s="77"/>
      <c r="FM35" s="77"/>
      <c r="FN35" s="77"/>
      <c r="FO35" s="77"/>
      <c r="FP35" s="77"/>
      <c r="FQ35" s="77"/>
      <c r="FR35" s="77"/>
      <c r="FS35" s="77"/>
      <c r="FT35" s="77"/>
      <c r="FU35" s="77"/>
      <c r="FV35" s="77"/>
      <c r="FW35" s="77"/>
      <c r="FX35" s="77"/>
      <c r="FY35" s="77"/>
      <c r="FZ35" s="77"/>
      <c r="GA35" s="77"/>
      <c r="GB35" s="77"/>
      <c r="GC35" s="77"/>
      <c r="GD35" s="77"/>
      <c r="GE35" s="77"/>
      <c r="GF35" s="77"/>
      <c r="GG35" s="77"/>
      <c r="GH35" s="77"/>
      <c r="GI35" s="77"/>
      <c r="GJ35" s="77"/>
      <c r="GK35" s="77"/>
      <c r="GL35" s="77"/>
      <c r="GM35" s="77"/>
      <c r="GN35" s="77"/>
      <c r="GO35" s="77"/>
      <c r="GP35" s="77"/>
      <c r="GQ35" s="77"/>
      <c r="GR35" s="77"/>
      <c r="GS35" s="77"/>
      <c r="GT35" s="77"/>
      <c r="GU35" s="77"/>
      <c r="GV35" s="77"/>
      <c r="GW35" s="77"/>
      <c r="GX35" s="77"/>
      <c r="GY35" s="77"/>
      <c r="GZ35" s="77"/>
      <c r="HA35" s="77"/>
      <c r="HB35" s="77"/>
      <c r="HC35" s="77"/>
      <c r="HD35" s="77"/>
      <c r="HE35" s="77"/>
      <c r="HF35" s="77"/>
      <c r="HG35" s="77"/>
      <c r="HH35" s="77"/>
      <c r="HI35" s="77"/>
      <c r="HJ35" s="77"/>
      <c r="HK35" s="77"/>
      <c r="HL35" s="77"/>
      <c r="HM35" s="77"/>
      <c r="HN35" s="77"/>
      <c r="HO35" s="77"/>
      <c r="HP35" s="77"/>
      <c r="HQ35" s="77"/>
      <c r="HR35" s="77"/>
      <c r="HS35" s="77"/>
      <c r="HT35" s="77"/>
      <c r="HU35" s="77"/>
      <c r="HV35" s="77"/>
      <c r="HW35" s="77"/>
      <c r="HX35" s="77"/>
      <c r="HY35" s="77"/>
      <c r="HZ35" s="77"/>
      <c r="IA35" s="77"/>
      <c r="IB35" s="77"/>
      <c r="IC35" s="77"/>
      <c r="ID35" s="77"/>
      <c r="IE35" s="77"/>
      <c r="IF35" s="77"/>
      <c r="IG35" s="77"/>
      <c r="IH35" s="77"/>
      <c r="II35" s="77"/>
      <c r="IJ35" s="77"/>
      <c r="IK35" s="77"/>
      <c r="IL35" s="77"/>
      <c r="IM35" s="77"/>
      <c r="IN35" s="77"/>
      <c r="IO35" s="77"/>
      <c r="IP35" s="77"/>
      <c r="IQ35" s="77"/>
      <c r="IR35" s="77"/>
      <c r="IS35" s="77"/>
      <c r="IT35" s="77"/>
      <c r="IU35" s="77"/>
      <c r="IV35" s="77"/>
      <c r="IW35" s="77"/>
      <c r="IX35" s="77"/>
      <c r="IY35" s="77"/>
      <c r="IZ35" s="77"/>
      <c r="JA35" s="77"/>
      <c r="JB35" s="77"/>
      <c r="JC35" s="77"/>
      <c r="JD35" s="77"/>
      <c r="JE35" s="77"/>
      <c r="JF35" s="77"/>
      <c r="JG35" s="77"/>
      <c r="JH35" s="77"/>
      <c r="JI35" s="77"/>
      <c r="JJ35" s="77"/>
      <c r="JK35" s="77"/>
      <c r="JL35" s="77"/>
      <c r="JM35" s="77"/>
      <c r="JN35" s="77"/>
      <c r="JO35" s="77"/>
      <c r="JP35" s="77"/>
      <c r="JQ35" s="77"/>
      <c r="JR35" s="77"/>
      <c r="JS35" s="77"/>
      <c r="JT35" s="77"/>
      <c r="JU35" s="77"/>
      <c r="JV35" s="77"/>
      <c r="JW35" s="77"/>
      <c r="JX35" s="77"/>
      <c r="JY35" s="77"/>
      <c r="JZ35" s="77"/>
      <c r="KA35" s="77"/>
      <c r="KB35" s="77"/>
      <c r="KC35" s="77"/>
      <c r="KD35" s="77"/>
      <c r="KE35" s="77"/>
      <c r="KF35" s="77"/>
      <c r="KG35" s="77"/>
      <c r="KH35" s="77"/>
      <c r="KI35" s="77"/>
      <c r="KJ35" s="77"/>
      <c r="KK35" s="77"/>
      <c r="KL35" s="77"/>
      <c r="KM35" s="77"/>
      <c r="KN35" s="77"/>
      <c r="KO35" s="77"/>
      <c r="KP35" s="77"/>
      <c r="KQ35" s="77"/>
      <c r="KR35" s="77"/>
      <c r="KS35" s="77"/>
      <c r="KT35" s="77"/>
      <c r="KU35" s="77"/>
      <c r="KV35" s="77"/>
      <c r="KW35" s="77"/>
      <c r="KX35" s="77"/>
      <c r="KY35" s="77"/>
      <c r="KZ35" s="77"/>
      <c r="LA35" s="77"/>
      <c r="LB35" s="77"/>
      <c r="LC35" s="77"/>
      <c r="LD35" s="77"/>
      <c r="LE35" s="77"/>
      <c r="LF35" s="77"/>
      <c r="LG35" s="77"/>
      <c r="LH35" s="77"/>
      <c r="LI35" s="77"/>
      <c r="LJ35" s="77"/>
      <c r="LK35" s="77"/>
      <c r="LL35" s="77"/>
      <c r="LM35" s="77"/>
      <c r="LN35" s="77"/>
      <c r="LO35" s="77"/>
      <c r="LP35" s="77"/>
      <c r="LQ35" s="77"/>
      <c r="LR35" s="77"/>
      <c r="LS35" s="77"/>
      <c r="LT35" s="77"/>
      <c r="LU35" s="77"/>
      <c r="LV35" s="77"/>
      <c r="LW35" s="77"/>
      <c r="LX35" s="77"/>
      <c r="LY35" s="77"/>
      <c r="LZ35" s="77"/>
      <c r="MA35" s="77"/>
      <c r="MB35" s="77"/>
      <c r="MC35" s="77"/>
      <c r="MD35" s="77"/>
      <c r="ME35" s="77"/>
      <c r="MF35" s="77"/>
      <c r="MG35" s="77"/>
      <c r="MH35" s="77"/>
      <c r="MI35" s="77"/>
      <c r="MJ35" s="77"/>
      <c r="MK35" s="77"/>
      <c r="ML35" s="77"/>
      <c r="MM35" s="77"/>
      <c r="MN35" s="77"/>
      <c r="MO35" s="77"/>
      <c r="MP35" s="77"/>
      <c r="MQ35" s="77"/>
      <c r="MR35" s="77"/>
      <c r="MS35" s="77"/>
      <c r="MT35" s="77"/>
      <c r="MU35" s="77"/>
      <c r="MV35" s="77"/>
      <c r="MW35" s="77"/>
      <c r="MX35" s="77"/>
      <c r="MY35" s="77"/>
      <c r="MZ35" s="77"/>
      <c r="NA35" s="77"/>
      <c r="NB35" s="77"/>
      <c r="NC35" s="77"/>
      <c r="ND35" s="77"/>
      <c r="NE35" s="77"/>
      <c r="NF35" s="77"/>
      <c r="NG35" s="77"/>
      <c r="NH35" s="77"/>
      <c r="NI35" s="77"/>
      <c r="NJ35" s="77"/>
      <c r="NK35" s="77"/>
      <c r="NL35" s="77"/>
      <c r="NM35" s="77"/>
      <c r="NN35" s="77"/>
      <c r="NO35" s="77"/>
      <c r="NP35" s="77"/>
      <c r="NQ35" s="77"/>
      <c r="NR35" s="77"/>
      <c r="NS35" s="77"/>
      <c r="NT35" s="77"/>
      <c r="NU35" s="77"/>
      <c r="NV35" s="77"/>
    </row>
    <row r="36" spans="1:386" s="3" customFormat="1" ht="21.75" thickBot="1" x14ac:dyDescent="0.3">
      <c r="A36" s="19"/>
      <c r="B36" s="56" t="s">
        <v>36</v>
      </c>
      <c r="C36" s="57"/>
      <c r="D36" s="58"/>
      <c r="E36" s="59">
        <v>43542</v>
      </c>
      <c r="F36" s="60">
        <v>43661</v>
      </c>
      <c r="G36" s="25"/>
      <c r="H36" s="25">
        <f t="shared" si="355"/>
        <v>120</v>
      </c>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77"/>
      <c r="FP36" s="77"/>
      <c r="FQ36" s="77"/>
      <c r="FR36" s="77"/>
      <c r="FS36" s="77"/>
      <c r="FT36" s="77"/>
      <c r="FU36" s="77"/>
      <c r="FV36" s="77"/>
      <c r="FW36" s="77"/>
      <c r="FX36" s="77"/>
      <c r="FY36" s="77"/>
      <c r="FZ36" s="77"/>
      <c r="GA36" s="77"/>
      <c r="GB36" s="77"/>
      <c r="GC36" s="77"/>
      <c r="GD36" s="77"/>
      <c r="GE36" s="77"/>
      <c r="GF36" s="77"/>
      <c r="GG36" s="77"/>
      <c r="GH36" s="77"/>
      <c r="GI36" s="77"/>
      <c r="GJ36" s="77"/>
      <c r="GK36" s="77"/>
      <c r="GL36" s="77"/>
      <c r="GM36" s="77"/>
      <c r="GN36" s="77"/>
      <c r="GO36" s="77"/>
      <c r="GP36" s="77"/>
      <c r="GQ36" s="77"/>
      <c r="GR36" s="77"/>
      <c r="GS36" s="77"/>
      <c r="GT36" s="77"/>
      <c r="GU36" s="77"/>
      <c r="GV36" s="77"/>
      <c r="GW36" s="77"/>
      <c r="GX36" s="77"/>
      <c r="GY36" s="77"/>
      <c r="GZ36" s="77"/>
      <c r="HA36" s="77"/>
      <c r="HB36" s="77"/>
      <c r="HC36" s="77"/>
      <c r="HD36" s="77"/>
      <c r="HE36" s="77"/>
      <c r="HF36" s="77"/>
      <c r="HG36" s="77"/>
      <c r="HH36" s="77"/>
      <c r="HI36" s="77"/>
      <c r="HJ36" s="77"/>
      <c r="HK36" s="77"/>
      <c r="HL36" s="77"/>
      <c r="HM36" s="77"/>
      <c r="HN36" s="77"/>
      <c r="HO36" s="77"/>
      <c r="HP36" s="77"/>
      <c r="HQ36" s="77"/>
      <c r="HR36" s="77"/>
      <c r="HS36" s="77"/>
      <c r="HT36" s="77"/>
      <c r="HU36" s="77"/>
      <c r="HV36" s="77"/>
      <c r="HW36" s="77"/>
      <c r="HX36" s="77"/>
      <c r="HY36" s="77"/>
      <c r="HZ36" s="77"/>
      <c r="IA36" s="77"/>
      <c r="IB36" s="77"/>
      <c r="IC36" s="77"/>
      <c r="ID36" s="77"/>
      <c r="IE36" s="77"/>
      <c r="IF36" s="77"/>
      <c r="IG36" s="77"/>
      <c r="IH36" s="77"/>
      <c r="II36" s="77"/>
      <c r="IJ36" s="77"/>
      <c r="IK36" s="77"/>
      <c r="IL36" s="77"/>
      <c r="IM36" s="77"/>
      <c r="IN36" s="77"/>
      <c r="IO36" s="77"/>
      <c r="IP36" s="77"/>
      <c r="IQ36" s="77"/>
      <c r="IR36" s="77"/>
      <c r="IS36" s="77"/>
      <c r="IT36" s="77"/>
      <c r="IU36" s="77"/>
      <c r="IV36" s="77"/>
      <c r="IW36" s="77"/>
      <c r="IX36" s="77"/>
      <c r="IY36" s="77"/>
      <c r="IZ36" s="77"/>
      <c r="JA36" s="77"/>
      <c r="JB36" s="77"/>
      <c r="JC36" s="77"/>
      <c r="JD36" s="77"/>
      <c r="JE36" s="77"/>
      <c r="JF36" s="77"/>
      <c r="JG36" s="77"/>
      <c r="JH36" s="77"/>
      <c r="JI36" s="77"/>
      <c r="JJ36" s="77"/>
      <c r="JK36" s="77"/>
      <c r="JL36" s="77"/>
      <c r="JM36" s="77"/>
      <c r="JN36" s="77"/>
      <c r="JO36" s="77"/>
      <c r="JP36" s="77"/>
      <c r="JQ36" s="77"/>
      <c r="JR36" s="77"/>
      <c r="JS36" s="77"/>
      <c r="JT36" s="77"/>
      <c r="JU36" s="77"/>
      <c r="JV36" s="77"/>
      <c r="JW36" s="77"/>
      <c r="JX36" s="77"/>
      <c r="JY36" s="77"/>
      <c r="JZ36" s="77"/>
      <c r="KA36" s="77"/>
      <c r="KB36" s="77"/>
      <c r="KC36" s="77"/>
      <c r="KD36" s="77"/>
      <c r="KE36" s="77"/>
      <c r="KF36" s="77"/>
      <c r="KG36" s="77"/>
      <c r="KH36" s="77"/>
      <c r="KI36" s="77"/>
      <c r="KJ36" s="77"/>
      <c r="KK36" s="77"/>
      <c r="KL36" s="77"/>
      <c r="KM36" s="77"/>
      <c r="KN36" s="77"/>
      <c r="KO36" s="77"/>
      <c r="KP36" s="77"/>
      <c r="KQ36" s="77"/>
      <c r="KR36" s="77"/>
      <c r="KS36" s="77"/>
      <c r="KT36" s="77"/>
      <c r="KU36" s="77"/>
      <c r="KV36" s="77"/>
      <c r="KW36" s="77"/>
      <c r="KX36" s="77"/>
      <c r="KY36" s="77"/>
      <c r="KZ36" s="77"/>
      <c r="LA36" s="77"/>
      <c r="LB36" s="77"/>
      <c r="LC36" s="77"/>
      <c r="LD36" s="77"/>
      <c r="LE36" s="77"/>
      <c r="LF36" s="77"/>
      <c r="LG36" s="77"/>
      <c r="LH36" s="77"/>
      <c r="LI36" s="77"/>
      <c r="LJ36" s="77"/>
      <c r="LK36" s="77"/>
      <c r="LL36" s="77"/>
      <c r="LM36" s="77"/>
      <c r="LN36" s="77"/>
      <c r="LO36" s="77"/>
      <c r="LP36" s="77"/>
      <c r="LQ36" s="77"/>
      <c r="LR36" s="77"/>
      <c r="LS36" s="77"/>
      <c r="LT36" s="77"/>
      <c r="LU36" s="77"/>
      <c r="LV36" s="77"/>
      <c r="LW36" s="77"/>
      <c r="LX36" s="77"/>
      <c r="LY36" s="77"/>
      <c r="LZ36" s="77"/>
      <c r="MA36" s="77"/>
      <c r="MB36" s="77"/>
      <c r="MC36" s="77"/>
      <c r="MD36" s="77"/>
      <c r="ME36" s="77"/>
      <c r="MF36" s="77"/>
      <c r="MG36" s="77"/>
      <c r="MH36" s="77"/>
      <c r="MI36" s="77"/>
      <c r="MJ36" s="77"/>
      <c r="MK36" s="77"/>
      <c r="ML36" s="77"/>
      <c r="MM36" s="77"/>
      <c r="MN36" s="77"/>
      <c r="MO36" s="77"/>
      <c r="MP36" s="77"/>
      <c r="MQ36" s="77"/>
      <c r="MR36" s="77"/>
      <c r="MS36" s="77"/>
      <c r="MT36" s="77"/>
      <c r="MU36" s="77"/>
      <c r="MV36" s="77"/>
      <c r="MW36" s="77"/>
      <c r="MX36" s="77"/>
      <c r="MY36" s="77"/>
      <c r="MZ36" s="77"/>
      <c r="NA36" s="77"/>
      <c r="NB36" s="77"/>
      <c r="NC36" s="77"/>
      <c r="ND36" s="77"/>
      <c r="NE36" s="77"/>
      <c r="NF36" s="77"/>
      <c r="NG36" s="77"/>
      <c r="NH36" s="77"/>
      <c r="NI36" s="77"/>
      <c r="NJ36" s="77"/>
      <c r="NK36" s="77"/>
      <c r="NL36" s="77"/>
      <c r="NM36" s="77"/>
      <c r="NN36" s="77"/>
      <c r="NO36" s="77"/>
      <c r="NP36" s="77"/>
      <c r="NQ36" s="77"/>
      <c r="NR36" s="77"/>
      <c r="NS36" s="77"/>
      <c r="NT36" s="77"/>
      <c r="NU36" s="77"/>
      <c r="NV36" s="77"/>
    </row>
    <row r="37" spans="1:386" s="3" customFormat="1" ht="21.75" thickBot="1" x14ac:dyDescent="0.3">
      <c r="A37" s="19"/>
      <c r="B37" s="61" t="s">
        <v>86</v>
      </c>
      <c r="C37" s="62" t="s">
        <v>23</v>
      </c>
      <c r="D37" s="63"/>
      <c r="E37" s="64">
        <v>43542</v>
      </c>
      <c r="F37" s="65">
        <v>43602</v>
      </c>
      <c r="G37" s="25"/>
      <c r="H37" s="25">
        <f>IF(OR(ISBLANK(task_start),ISBLANK(task_end)),"",task_end-task_start+1)</f>
        <v>61</v>
      </c>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c r="GX37" s="77"/>
      <c r="GY37" s="77"/>
      <c r="GZ37" s="77"/>
      <c r="HA37" s="77"/>
      <c r="HB37" s="77"/>
      <c r="HC37" s="77"/>
      <c r="HD37" s="77"/>
      <c r="HE37" s="77"/>
      <c r="HF37" s="77"/>
      <c r="HG37" s="77"/>
      <c r="HH37" s="77"/>
      <c r="HI37" s="77"/>
      <c r="HJ37" s="77"/>
      <c r="HK37" s="77"/>
      <c r="HL37" s="77"/>
      <c r="HM37" s="77"/>
      <c r="HN37" s="77"/>
      <c r="HO37" s="77"/>
      <c r="HP37" s="77"/>
      <c r="HQ37" s="77"/>
      <c r="HR37" s="77"/>
      <c r="HS37" s="77"/>
      <c r="HT37" s="77"/>
      <c r="HU37" s="77"/>
      <c r="HV37" s="77"/>
      <c r="HW37" s="77"/>
      <c r="HX37" s="77"/>
      <c r="HY37" s="77"/>
      <c r="HZ37" s="77"/>
      <c r="IA37" s="77"/>
      <c r="IB37" s="77"/>
      <c r="IC37" s="77"/>
      <c r="ID37" s="77"/>
      <c r="IE37" s="77"/>
      <c r="IF37" s="77"/>
      <c r="IG37" s="77"/>
      <c r="IH37" s="77"/>
      <c r="II37" s="77"/>
      <c r="IJ37" s="77"/>
      <c r="IK37" s="77"/>
      <c r="IL37" s="77"/>
      <c r="IM37" s="77"/>
      <c r="IN37" s="77"/>
      <c r="IO37" s="77"/>
      <c r="IP37" s="77"/>
      <c r="IQ37" s="77"/>
      <c r="IR37" s="77"/>
      <c r="IS37" s="77"/>
      <c r="IT37" s="77"/>
      <c r="IU37" s="77"/>
      <c r="IV37" s="77"/>
      <c r="IW37" s="77"/>
      <c r="IX37" s="77"/>
      <c r="IY37" s="77"/>
      <c r="IZ37" s="77"/>
      <c r="JA37" s="77"/>
      <c r="JB37" s="77"/>
      <c r="JC37" s="77"/>
      <c r="JD37" s="77"/>
      <c r="JE37" s="77"/>
      <c r="JF37" s="77"/>
      <c r="JG37" s="77"/>
      <c r="JH37" s="77"/>
      <c r="JI37" s="77"/>
      <c r="JJ37" s="77"/>
      <c r="JK37" s="77"/>
      <c r="JL37" s="77"/>
      <c r="JM37" s="77"/>
      <c r="JN37" s="77"/>
      <c r="JO37" s="77"/>
      <c r="JP37" s="77"/>
      <c r="JQ37" s="77"/>
      <c r="JR37" s="77"/>
      <c r="JS37" s="77"/>
      <c r="JT37" s="77"/>
      <c r="JU37" s="77"/>
      <c r="JV37" s="77"/>
      <c r="JW37" s="77"/>
      <c r="JX37" s="77"/>
      <c r="JY37" s="77"/>
      <c r="JZ37" s="77"/>
      <c r="KA37" s="77"/>
      <c r="KB37" s="77"/>
      <c r="KC37" s="77"/>
      <c r="KD37" s="77"/>
      <c r="KE37" s="77"/>
      <c r="KF37" s="77"/>
      <c r="KG37" s="77"/>
      <c r="KH37" s="77"/>
      <c r="KI37" s="77"/>
      <c r="KJ37" s="77"/>
      <c r="KK37" s="77"/>
      <c r="KL37" s="77"/>
      <c r="KM37" s="77"/>
      <c r="KN37" s="77"/>
      <c r="KO37" s="77"/>
      <c r="KP37" s="77"/>
      <c r="KQ37" s="77"/>
      <c r="KR37" s="77"/>
      <c r="KS37" s="77"/>
      <c r="KT37" s="77"/>
      <c r="KU37" s="77"/>
      <c r="KV37" s="77"/>
      <c r="KW37" s="77"/>
      <c r="KX37" s="77"/>
      <c r="KY37" s="77"/>
      <c r="KZ37" s="77"/>
      <c r="LA37" s="77"/>
      <c r="LB37" s="77"/>
      <c r="LC37" s="77"/>
      <c r="LD37" s="77"/>
      <c r="LE37" s="77"/>
      <c r="LF37" s="77"/>
      <c r="LG37" s="77"/>
      <c r="LH37" s="77"/>
      <c r="LI37" s="77"/>
      <c r="LJ37" s="77"/>
      <c r="LK37" s="77"/>
      <c r="LL37" s="77"/>
      <c r="LM37" s="77"/>
      <c r="LN37" s="77"/>
      <c r="LO37" s="77"/>
      <c r="LP37" s="77"/>
      <c r="LQ37" s="77"/>
      <c r="LR37" s="77"/>
      <c r="LS37" s="77"/>
      <c r="LT37" s="77"/>
      <c r="LU37" s="77"/>
      <c r="LV37" s="77"/>
      <c r="LW37" s="77"/>
      <c r="LX37" s="77"/>
      <c r="LY37" s="77"/>
      <c r="LZ37" s="77"/>
      <c r="MA37" s="77"/>
      <c r="MB37" s="77"/>
      <c r="MC37" s="77"/>
      <c r="MD37" s="77"/>
      <c r="ME37" s="77"/>
      <c r="MF37" s="77"/>
      <c r="MG37" s="77"/>
      <c r="MH37" s="77"/>
      <c r="MI37" s="77"/>
      <c r="MJ37" s="77"/>
      <c r="MK37" s="77"/>
      <c r="ML37" s="77"/>
      <c r="MM37" s="77"/>
      <c r="MN37" s="77"/>
      <c r="MO37" s="77"/>
      <c r="MP37" s="77"/>
      <c r="MQ37" s="77"/>
      <c r="MR37" s="77"/>
      <c r="MS37" s="77"/>
      <c r="MT37" s="77"/>
      <c r="MU37" s="77"/>
      <c r="MV37" s="77"/>
      <c r="MW37" s="77"/>
      <c r="MX37" s="77"/>
      <c r="MY37" s="77"/>
      <c r="MZ37" s="77"/>
      <c r="NA37" s="77"/>
      <c r="NB37" s="77"/>
      <c r="NC37" s="77"/>
      <c r="ND37" s="77"/>
      <c r="NE37" s="77"/>
      <c r="NF37" s="77"/>
      <c r="NG37" s="77"/>
      <c r="NH37" s="77"/>
      <c r="NI37" s="77"/>
      <c r="NJ37" s="77"/>
      <c r="NK37" s="77"/>
      <c r="NL37" s="77"/>
      <c r="NM37" s="77"/>
      <c r="NN37" s="77"/>
      <c r="NO37" s="77"/>
      <c r="NP37" s="77"/>
      <c r="NQ37" s="77"/>
      <c r="NR37" s="77"/>
      <c r="NS37" s="77"/>
      <c r="NT37" s="77"/>
      <c r="NU37" s="77"/>
      <c r="NV37" s="77"/>
    </row>
    <row r="38" spans="1:386" s="3" customFormat="1" ht="21.75" thickBot="1" x14ac:dyDescent="0.3">
      <c r="A38" s="19"/>
      <c r="B38" s="61" t="s">
        <v>37</v>
      </c>
      <c r="C38" s="62" t="s">
        <v>23</v>
      </c>
      <c r="D38" s="63"/>
      <c r="E38" s="65">
        <v>43605</v>
      </c>
      <c r="F38" s="65">
        <v>43609</v>
      </c>
      <c r="G38" s="25"/>
      <c r="H38" s="25">
        <f>IF(OR(ISBLANK(task_start),ISBLANK(task_end)),"",task_end-task_start+1)</f>
        <v>5</v>
      </c>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c r="IP38" s="77"/>
      <c r="IQ38" s="77"/>
      <c r="IR38" s="77"/>
      <c r="IS38" s="77"/>
      <c r="IT38" s="77"/>
      <c r="IU38" s="77"/>
      <c r="IV38" s="77"/>
      <c r="IW38" s="77"/>
      <c r="IX38" s="77"/>
      <c r="IY38" s="77"/>
      <c r="IZ38" s="77"/>
      <c r="JA38" s="77"/>
      <c r="JB38" s="77"/>
      <c r="JC38" s="77"/>
      <c r="JD38" s="77"/>
      <c r="JE38" s="77"/>
      <c r="JF38" s="77"/>
      <c r="JG38" s="77"/>
      <c r="JH38" s="77"/>
      <c r="JI38" s="77"/>
      <c r="JJ38" s="77"/>
      <c r="JK38" s="77"/>
      <c r="JL38" s="77"/>
      <c r="JM38" s="77"/>
      <c r="JN38" s="77"/>
      <c r="JO38" s="77"/>
      <c r="JP38" s="77"/>
      <c r="JQ38" s="77"/>
      <c r="JR38" s="77"/>
      <c r="JS38" s="77"/>
      <c r="JT38" s="77"/>
      <c r="JU38" s="77"/>
      <c r="JV38" s="77"/>
      <c r="JW38" s="77"/>
      <c r="JX38" s="77"/>
      <c r="JY38" s="77"/>
      <c r="JZ38" s="77"/>
      <c r="KA38" s="77"/>
      <c r="KB38" s="77"/>
      <c r="KC38" s="77"/>
      <c r="KD38" s="77"/>
      <c r="KE38" s="77"/>
      <c r="KF38" s="77"/>
      <c r="KG38" s="77"/>
      <c r="KH38" s="77"/>
      <c r="KI38" s="77"/>
      <c r="KJ38" s="77"/>
      <c r="KK38" s="77"/>
      <c r="KL38" s="77"/>
      <c r="KM38" s="77"/>
      <c r="KN38" s="77"/>
      <c r="KO38" s="77"/>
      <c r="KP38" s="77"/>
      <c r="KQ38" s="77"/>
      <c r="KR38" s="77"/>
      <c r="KS38" s="77"/>
      <c r="KT38" s="77"/>
      <c r="KU38" s="77"/>
      <c r="KV38" s="77"/>
      <c r="KW38" s="77"/>
      <c r="KX38" s="77"/>
      <c r="KY38" s="77"/>
      <c r="KZ38" s="77"/>
      <c r="LA38" s="77"/>
      <c r="LB38" s="77"/>
      <c r="LC38" s="77"/>
      <c r="LD38" s="77"/>
      <c r="LE38" s="77"/>
      <c r="LF38" s="77"/>
      <c r="LG38" s="77"/>
      <c r="LH38" s="77"/>
      <c r="LI38" s="77"/>
      <c r="LJ38" s="77"/>
      <c r="LK38" s="77"/>
      <c r="LL38" s="77"/>
      <c r="LM38" s="77"/>
      <c r="LN38" s="77"/>
      <c r="LO38" s="77"/>
      <c r="LP38" s="77"/>
      <c r="LQ38" s="77"/>
      <c r="LR38" s="77"/>
      <c r="LS38" s="77"/>
      <c r="LT38" s="77"/>
      <c r="LU38" s="77"/>
      <c r="LV38" s="77"/>
      <c r="LW38" s="77"/>
      <c r="LX38" s="77"/>
      <c r="LY38" s="77"/>
      <c r="LZ38" s="77"/>
      <c r="MA38" s="77"/>
      <c r="MB38" s="77"/>
      <c r="MC38" s="77"/>
      <c r="MD38" s="77"/>
      <c r="ME38" s="77"/>
      <c r="MF38" s="77"/>
      <c r="MG38" s="77"/>
      <c r="MH38" s="77"/>
      <c r="MI38" s="77"/>
      <c r="MJ38" s="77"/>
      <c r="MK38" s="77"/>
      <c r="ML38" s="77"/>
      <c r="MM38" s="77"/>
      <c r="MN38" s="77"/>
      <c r="MO38" s="77"/>
      <c r="MP38" s="77"/>
      <c r="MQ38" s="77"/>
      <c r="MR38" s="77"/>
      <c r="MS38" s="77"/>
      <c r="MT38" s="77"/>
      <c r="MU38" s="77"/>
      <c r="MV38" s="77"/>
      <c r="MW38" s="77"/>
      <c r="MX38" s="77"/>
      <c r="MY38" s="77"/>
      <c r="MZ38" s="77"/>
      <c r="NA38" s="77"/>
      <c r="NB38" s="77"/>
      <c r="NC38" s="77"/>
      <c r="ND38" s="77"/>
      <c r="NE38" s="77"/>
      <c r="NF38" s="77"/>
      <c r="NG38" s="77"/>
      <c r="NH38" s="77"/>
      <c r="NI38" s="77"/>
      <c r="NJ38" s="77"/>
      <c r="NK38" s="77"/>
      <c r="NL38" s="77"/>
      <c r="NM38" s="77"/>
      <c r="NN38" s="77"/>
      <c r="NO38" s="77"/>
      <c r="NP38" s="77"/>
      <c r="NQ38" s="77"/>
      <c r="NR38" s="77"/>
      <c r="NS38" s="77"/>
      <c r="NT38" s="77"/>
      <c r="NU38" s="77"/>
      <c r="NV38" s="77"/>
    </row>
    <row r="39" spans="1:386" s="3" customFormat="1" ht="21.75" thickBot="1" x14ac:dyDescent="0.3">
      <c r="A39" s="19"/>
      <c r="B39" s="61" t="s">
        <v>87</v>
      </c>
      <c r="C39" s="62" t="s">
        <v>23</v>
      </c>
      <c r="D39" s="63"/>
      <c r="E39" s="65">
        <v>43605</v>
      </c>
      <c r="F39" s="65">
        <v>43634</v>
      </c>
      <c r="G39" s="25"/>
      <c r="H39" s="25">
        <f>IF(OR(ISBLANK(task_start),ISBLANK(task_end)),"",task_end-task_start+1)</f>
        <v>30</v>
      </c>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77"/>
      <c r="FO39" s="77"/>
      <c r="FP39" s="77"/>
      <c r="FQ39" s="77"/>
      <c r="FR39" s="77"/>
      <c r="FS39" s="77"/>
      <c r="FT39" s="77"/>
      <c r="FU39" s="77"/>
      <c r="FV39" s="77"/>
      <c r="FW39" s="77"/>
      <c r="FX39" s="77"/>
      <c r="FY39" s="77"/>
      <c r="FZ39" s="77"/>
      <c r="GA39" s="77"/>
      <c r="GB39" s="77"/>
      <c r="GC39" s="77"/>
      <c r="GD39" s="77"/>
      <c r="GE39" s="77"/>
      <c r="GF39" s="77"/>
      <c r="GG39" s="77"/>
      <c r="GH39" s="77"/>
      <c r="GI39" s="77"/>
      <c r="GJ39" s="77"/>
      <c r="GK39" s="77"/>
      <c r="GL39" s="77"/>
      <c r="GM39" s="77"/>
      <c r="GN39" s="77"/>
      <c r="GO39" s="77"/>
      <c r="GP39" s="77"/>
      <c r="GQ39" s="77"/>
      <c r="GR39" s="77"/>
      <c r="GS39" s="77"/>
      <c r="GT39" s="77"/>
      <c r="GU39" s="77"/>
      <c r="GV39" s="77"/>
      <c r="GW39" s="77"/>
      <c r="GX39" s="77"/>
      <c r="GY39" s="77"/>
      <c r="GZ39" s="77"/>
      <c r="HA39" s="77"/>
      <c r="HB39" s="77"/>
      <c r="HC39" s="77"/>
      <c r="HD39" s="77"/>
      <c r="HE39" s="77"/>
      <c r="HF39" s="77"/>
      <c r="HG39" s="77"/>
      <c r="HH39" s="77"/>
      <c r="HI39" s="77"/>
      <c r="HJ39" s="77"/>
      <c r="HK39" s="77"/>
      <c r="HL39" s="77"/>
      <c r="HM39" s="77"/>
      <c r="HN39" s="77"/>
      <c r="HO39" s="77"/>
      <c r="HP39" s="77"/>
      <c r="HQ39" s="77"/>
      <c r="HR39" s="77"/>
      <c r="HS39" s="77"/>
      <c r="HT39" s="77"/>
      <c r="HU39" s="77"/>
      <c r="HV39" s="77"/>
      <c r="HW39" s="77"/>
      <c r="HX39" s="77"/>
      <c r="HY39" s="77"/>
      <c r="HZ39" s="77"/>
      <c r="IA39" s="77"/>
      <c r="IB39" s="77"/>
      <c r="IC39" s="77"/>
      <c r="ID39" s="77"/>
      <c r="IE39" s="77"/>
      <c r="IF39" s="77"/>
      <c r="IG39" s="77"/>
      <c r="IH39" s="77"/>
      <c r="II39" s="77"/>
      <c r="IJ39" s="77"/>
      <c r="IK39" s="77"/>
      <c r="IL39" s="77"/>
      <c r="IM39" s="77"/>
      <c r="IN39" s="77"/>
      <c r="IO39" s="77"/>
      <c r="IP39" s="77"/>
      <c r="IQ39" s="77"/>
      <c r="IR39" s="77"/>
      <c r="IS39" s="77"/>
      <c r="IT39" s="77"/>
      <c r="IU39" s="77"/>
      <c r="IV39" s="77"/>
      <c r="IW39" s="77"/>
      <c r="IX39" s="77"/>
      <c r="IY39" s="77"/>
      <c r="IZ39" s="77"/>
      <c r="JA39" s="77"/>
      <c r="JB39" s="77"/>
      <c r="JC39" s="77"/>
      <c r="JD39" s="77"/>
      <c r="JE39" s="77"/>
      <c r="JF39" s="77"/>
      <c r="JG39" s="77"/>
      <c r="JH39" s="77"/>
      <c r="JI39" s="77"/>
      <c r="JJ39" s="77"/>
      <c r="JK39" s="77"/>
      <c r="JL39" s="77"/>
      <c r="JM39" s="77"/>
      <c r="JN39" s="77"/>
      <c r="JO39" s="77"/>
      <c r="JP39" s="77"/>
      <c r="JQ39" s="77"/>
      <c r="JR39" s="77"/>
      <c r="JS39" s="77"/>
      <c r="JT39" s="77"/>
      <c r="JU39" s="77"/>
      <c r="JV39" s="77"/>
      <c r="JW39" s="77"/>
      <c r="JX39" s="77"/>
      <c r="JY39" s="77"/>
      <c r="JZ39" s="77"/>
      <c r="KA39" s="77"/>
      <c r="KB39" s="77"/>
      <c r="KC39" s="77"/>
      <c r="KD39" s="77"/>
      <c r="KE39" s="77"/>
      <c r="KF39" s="77"/>
      <c r="KG39" s="77"/>
      <c r="KH39" s="77"/>
      <c r="KI39" s="77"/>
      <c r="KJ39" s="77"/>
      <c r="KK39" s="77"/>
      <c r="KL39" s="77"/>
      <c r="KM39" s="77"/>
      <c r="KN39" s="77"/>
      <c r="KO39" s="77"/>
      <c r="KP39" s="77"/>
      <c r="KQ39" s="77"/>
      <c r="KR39" s="77"/>
      <c r="KS39" s="77"/>
      <c r="KT39" s="77"/>
      <c r="KU39" s="77"/>
      <c r="KV39" s="77"/>
      <c r="KW39" s="77"/>
      <c r="KX39" s="77"/>
      <c r="KY39" s="77"/>
      <c r="KZ39" s="77"/>
      <c r="LA39" s="77"/>
      <c r="LB39" s="77"/>
      <c r="LC39" s="77"/>
      <c r="LD39" s="77"/>
      <c r="LE39" s="77"/>
      <c r="LF39" s="77"/>
      <c r="LG39" s="77"/>
      <c r="LH39" s="77"/>
      <c r="LI39" s="77"/>
      <c r="LJ39" s="77"/>
      <c r="LK39" s="77"/>
      <c r="LL39" s="77"/>
      <c r="LM39" s="77"/>
      <c r="LN39" s="77"/>
      <c r="LO39" s="77"/>
      <c r="LP39" s="77"/>
      <c r="LQ39" s="77"/>
      <c r="LR39" s="77"/>
      <c r="LS39" s="77"/>
      <c r="LT39" s="77"/>
      <c r="LU39" s="77"/>
      <c r="LV39" s="77"/>
      <c r="LW39" s="77"/>
      <c r="LX39" s="77"/>
      <c r="LY39" s="77"/>
      <c r="LZ39" s="77"/>
      <c r="MA39" s="77"/>
      <c r="MB39" s="77"/>
      <c r="MC39" s="77"/>
      <c r="MD39" s="77"/>
      <c r="ME39" s="77"/>
      <c r="MF39" s="77"/>
      <c r="MG39" s="77"/>
      <c r="MH39" s="77"/>
      <c r="MI39" s="77"/>
      <c r="MJ39" s="77"/>
      <c r="MK39" s="77"/>
      <c r="ML39" s="77"/>
      <c r="MM39" s="77"/>
      <c r="MN39" s="77"/>
      <c r="MO39" s="77"/>
      <c r="MP39" s="77"/>
      <c r="MQ39" s="77"/>
      <c r="MR39" s="77"/>
      <c r="MS39" s="77"/>
      <c r="MT39" s="77"/>
      <c r="MU39" s="77"/>
      <c r="MV39" s="77"/>
      <c r="MW39" s="77"/>
      <c r="MX39" s="77"/>
      <c r="MY39" s="77"/>
      <c r="MZ39" s="77"/>
      <c r="NA39" s="77"/>
      <c r="NB39" s="77"/>
      <c r="NC39" s="77"/>
      <c r="ND39" s="77"/>
      <c r="NE39" s="77"/>
      <c r="NF39" s="77"/>
      <c r="NG39" s="77"/>
      <c r="NH39" s="77"/>
      <c r="NI39" s="77"/>
      <c r="NJ39" s="77"/>
      <c r="NK39" s="77"/>
      <c r="NL39" s="77"/>
      <c r="NM39" s="77"/>
      <c r="NN39" s="77"/>
      <c r="NO39" s="77"/>
      <c r="NP39" s="77"/>
      <c r="NQ39" s="77"/>
      <c r="NR39" s="77"/>
      <c r="NS39" s="77"/>
      <c r="NT39" s="77"/>
      <c r="NU39" s="77"/>
      <c r="NV39" s="77"/>
    </row>
    <row r="40" spans="1:386" s="3" customFormat="1" ht="21.75" thickBot="1" x14ac:dyDescent="0.3">
      <c r="A40" s="19"/>
      <c r="B40" s="61" t="s">
        <v>39</v>
      </c>
      <c r="C40" s="62" t="s">
        <v>23</v>
      </c>
      <c r="D40" s="63"/>
      <c r="E40" s="65">
        <v>43635</v>
      </c>
      <c r="F40" s="65">
        <v>43641</v>
      </c>
      <c r="G40" s="25"/>
      <c r="H40" s="25">
        <f t="shared" si="355"/>
        <v>7</v>
      </c>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77"/>
      <c r="FP40" s="77"/>
      <c r="FQ40" s="77"/>
      <c r="FR40" s="77"/>
      <c r="FS40" s="77"/>
      <c r="FT40" s="77"/>
      <c r="FU40" s="77"/>
      <c r="FV40" s="77"/>
      <c r="FW40" s="77"/>
      <c r="FX40" s="77"/>
      <c r="FY40" s="77"/>
      <c r="FZ40" s="77"/>
      <c r="GA40" s="77"/>
      <c r="GB40" s="77"/>
      <c r="GC40" s="77"/>
      <c r="GD40" s="77"/>
      <c r="GE40" s="77"/>
      <c r="GF40" s="77"/>
      <c r="GG40" s="77"/>
      <c r="GH40" s="77"/>
      <c r="GI40" s="77"/>
      <c r="GJ40" s="77"/>
      <c r="GK40" s="77"/>
      <c r="GL40" s="77"/>
      <c r="GM40" s="77"/>
      <c r="GN40" s="77"/>
      <c r="GO40" s="77"/>
      <c r="GP40" s="77"/>
      <c r="GQ40" s="77"/>
      <c r="GR40" s="77"/>
      <c r="GS40" s="77"/>
      <c r="GT40" s="77"/>
      <c r="GU40" s="77"/>
      <c r="GV40" s="77"/>
      <c r="GW40" s="77"/>
      <c r="GX40" s="77"/>
      <c r="GY40" s="77"/>
      <c r="GZ40" s="77"/>
      <c r="HA40" s="77"/>
      <c r="HB40" s="77"/>
      <c r="HC40" s="77"/>
      <c r="HD40" s="77"/>
      <c r="HE40" s="77"/>
      <c r="HF40" s="77"/>
      <c r="HG40" s="77"/>
      <c r="HH40" s="77"/>
      <c r="HI40" s="77"/>
      <c r="HJ40" s="77"/>
      <c r="HK40" s="77"/>
      <c r="HL40" s="77"/>
      <c r="HM40" s="77"/>
      <c r="HN40" s="77"/>
      <c r="HO40" s="77"/>
      <c r="HP40" s="77"/>
      <c r="HQ40" s="77"/>
      <c r="HR40" s="77"/>
      <c r="HS40" s="77"/>
      <c r="HT40" s="77"/>
      <c r="HU40" s="77"/>
      <c r="HV40" s="77"/>
      <c r="HW40" s="77"/>
      <c r="HX40" s="77"/>
      <c r="HY40" s="77"/>
      <c r="HZ40" s="77"/>
      <c r="IA40" s="77"/>
      <c r="IB40" s="77"/>
      <c r="IC40" s="77"/>
      <c r="ID40" s="77"/>
      <c r="IE40" s="77"/>
      <c r="IF40" s="77"/>
      <c r="IG40" s="77"/>
      <c r="IH40" s="77"/>
      <c r="II40" s="77"/>
      <c r="IJ40" s="77"/>
      <c r="IK40" s="77"/>
      <c r="IL40" s="77"/>
      <c r="IM40" s="77"/>
      <c r="IN40" s="77"/>
      <c r="IO40" s="77"/>
      <c r="IP40" s="77"/>
      <c r="IQ40" s="77"/>
      <c r="IR40" s="77"/>
      <c r="IS40" s="77"/>
      <c r="IT40" s="77"/>
      <c r="IU40" s="77"/>
      <c r="IV40" s="77"/>
      <c r="IW40" s="77"/>
      <c r="IX40" s="77"/>
      <c r="IY40" s="77"/>
      <c r="IZ40" s="77"/>
      <c r="JA40" s="77"/>
      <c r="JB40" s="77"/>
      <c r="JC40" s="77"/>
      <c r="JD40" s="77"/>
      <c r="JE40" s="77"/>
      <c r="JF40" s="77"/>
      <c r="JG40" s="77"/>
      <c r="JH40" s="77"/>
      <c r="JI40" s="77"/>
      <c r="JJ40" s="77"/>
      <c r="JK40" s="77"/>
      <c r="JL40" s="77"/>
      <c r="JM40" s="77"/>
      <c r="JN40" s="77"/>
      <c r="JO40" s="77"/>
      <c r="JP40" s="77"/>
      <c r="JQ40" s="77"/>
      <c r="JR40" s="77"/>
      <c r="JS40" s="77"/>
      <c r="JT40" s="77"/>
      <c r="JU40" s="77"/>
      <c r="JV40" s="77"/>
      <c r="JW40" s="77"/>
      <c r="JX40" s="77"/>
      <c r="JY40" s="77"/>
      <c r="JZ40" s="77"/>
      <c r="KA40" s="77"/>
      <c r="KB40" s="77"/>
      <c r="KC40" s="77"/>
      <c r="KD40" s="77"/>
      <c r="KE40" s="77"/>
      <c r="KF40" s="77"/>
      <c r="KG40" s="77"/>
      <c r="KH40" s="77"/>
      <c r="KI40" s="77"/>
      <c r="KJ40" s="77"/>
      <c r="KK40" s="77"/>
      <c r="KL40" s="77"/>
      <c r="KM40" s="77"/>
      <c r="KN40" s="77"/>
      <c r="KO40" s="77"/>
      <c r="KP40" s="77"/>
      <c r="KQ40" s="77"/>
      <c r="KR40" s="77"/>
      <c r="KS40" s="77"/>
      <c r="KT40" s="77"/>
      <c r="KU40" s="77"/>
      <c r="KV40" s="77"/>
      <c r="KW40" s="77"/>
      <c r="KX40" s="77"/>
      <c r="KY40" s="77"/>
      <c r="KZ40" s="77"/>
      <c r="LA40" s="77"/>
      <c r="LB40" s="77"/>
      <c r="LC40" s="77"/>
      <c r="LD40" s="77"/>
      <c r="LE40" s="77"/>
      <c r="LF40" s="77"/>
      <c r="LG40" s="77"/>
      <c r="LH40" s="77"/>
      <c r="LI40" s="77"/>
      <c r="LJ40" s="77"/>
      <c r="LK40" s="77"/>
      <c r="LL40" s="77"/>
      <c r="LM40" s="77"/>
      <c r="LN40" s="77"/>
      <c r="LO40" s="77"/>
      <c r="LP40" s="77"/>
      <c r="LQ40" s="77"/>
      <c r="LR40" s="77"/>
      <c r="LS40" s="77"/>
      <c r="LT40" s="77"/>
      <c r="LU40" s="77"/>
      <c r="LV40" s="77"/>
      <c r="LW40" s="77"/>
      <c r="LX40" s="77"/>
      <c r="LY40" s="77"/>
      <c r="LZ40" s="77"/>
      <c r="MA40" s="77"/>
      <c r="MB40" s="77"/>
      <c r="MC40" s="77"/>
      <c r="MD40" s="77"/>
      <c r="ME40" s="77"/>
      <c r="MF40" s="77"/>
      <c r="MG40" s="77"/>
      <c r="MH40" s="77"/>
      <c r="MI40" s="77"/>
      <c r="MJ40" s="77"/>
      <c r="MK40" s="77"/>
      <c r="ML40" s="77"/>
      <c r="MM40" s="77"/>
      <c r="MN40" s="77"/>
      <c r="MO40" s="77"/>
      <c r="MP40" s="77"/>
      <c r="MQ40" s="77"/>
      <c r="MR40" s="77"/>
      <c r="MS40" s="77"/>
      <c r="MT40" s="77"/>
      <c r="MU40" s="77"/>
      <c r="MV40" s="77"/>
      <c r="MW40" s="77"/>
      <c r="MX40" s="77"/>
      <c r="MY40" s="77"/>
      <c r="MZ40" s="77"/>
      <c r="NA40" s="77"/>
      <c r="NB40" s="77"/>
      <c r="NC40" s="77"/>
      <c r="ND40" s="77"/>
      <c r="NE40" s="77"/>
      <c r="NF40" s="77"/>
      <c r="NG40" s="77"/>
      <c r="NH40" s="77"/>
      <c r="NI40" s="77"/>
      <c r="NJ40" s="77"/>
      <c r="NK40" s="77"/>
      <c r="NL40" s="77"/>
      <c r="NM40" s="77"/>
      <c r="NN40" s="77"/>
      <c r="NO40" s="77"/>
      <c r="NP40" s="77"/>
      <c r="NQ40" s="77"/>
      <c r="NR40" s="77"/>
      <c r="NS40" s="77"/>
      <c r="NT40" s="77"/>
      <c r="NU40" s="77"/>
      <c r="NV40" s="77"/>
    </row>
    <row r="41" spans="1:386" s="3" customFormat="1" ht="21.75" thickBot="1" x14ac:dyDescent="0.3">
      <c r="A41" s="19"/>
      <c r="B41" s="61" t="s">
        <v>38</v>
      </c>
      <c r="C41" s="62" t="s">
        <v>22</v>
      </c>
      <c r="D41" s="63"/>
      <c r="E41" s="65">
        <v>43642</v>
      </c>
      <c r="F41" s="65">
        <v>43648</v>
      </c>
      <c r="G41" s="25"/>
      <c r="H41" s="25">
        <f t="shared" si="355"/>
        <v>7</v>
      </c>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77"/>
      <c r="FO41" s="77"/>
      <c r="FP41" s="77"/>
      <c r="FQ41" s="77"/>
      <c r="FR41" s="77"/>
      <c r="FS41" s="77"/>
      <c r="FT41" s="77"/>
      <c r="FU41" s="77"/>
      <c r="FV41" s="77"/>
      <c r="FW41" s="77"/>
      <c r="FX41" s="77"/>
      <c r="FY41" s="77"/>
      <c r="FZ41" s="77"/>
      <c r="GA41" s="77"/>
      <c r="GB41" s="77"/>
      <c r="GC41" s="77"/>
      <c r="GD41" s="77"/>
      <c r="GE41" s="77"/>
      <c r="GF41" s="77"/>
      <c r="GG41" s="77"/>
      <c r="GH41" s="77"/>
      <c r="GI41" s="77"/>
      <c r="GJ41" s="77"/>
      <c r="GK41" s="77"/>
      <c r="GL41" s="77"/>
      <c r="GM41" s="77"/>
      <c r="GN41" s="77"/>
      <c r="GO41" s="77"/>
      <c r="GP41" s="77"/>
      <c r="GQ41" s="77"/>
      <c r="GR41" s="77"/>
      <c r="GS41" s="77"/>
      <c r="GT41" s="77"/>
      <c r="GU41" s="77"/>
      <c r="GV41" s="77"/>
      <c r="GW41" s="77"/>
      <c r="GX41" s="77"/>
      <c r="GY41" s="77"/>
      <c r="GZ41" s="77"/>
      <c r="HA41" s="77"/>
      <c r="HB41" s="77"/>
      <c r="HC41" s="77"/>
      <c r="HD41" s="77"/>
      <c r="HE41" s="77"/>
      <c r="HF41" s="77"/>
      <c r="HG41" s="77"/>
      <c r="HH41" s="77"/>
      <c r="HI41" s="77"/>
      <c r="HJ41" s="77"/>
      <c r="HK41" s="77"/>
      <c r="HL41" s="77"/>
      <c r="HM41" s="77"/>
      <c r="HN41" s="77"/>
      <c r="HO41" s="77"/>
      <c r="HP41" s="77"/>
      <c r="HQ41" s="77"/>
      <c r="HR41" s="77"/>
      <c r="HS41" s="77"/>
      <c r="HT41" s="77"/>
      <c r="HU41" s="77"/>
      <c r="HV41" s="77"/>
      <c r="HW41" s="77"/>
      <c r="HX41" s="77"/>
      <c r="HY41" s="77"/>
      <c r="HZ41" s="77"/>
      <c r="IA41" s="77"/>
      <c r="IB41" s="77"/>
      <c r="IC41" s="77"/>
      <c r="ID41" s="77"/>
      <c r="IE41" s="77"/>
      <c r="IF41" s="77"/>
      <c r="IG41" s="77"/>
      <c r="IH41" s="77"/>
      <c r="II41" s="77"/>
      <c r="IJ41" s="77"/>
      <c r="IK41" s="77"/>
      <c r="IL41" s="77"/>
      <c r="IM41" s="77"/>
      <c r="IN41" s="77"/>
      <c r="IO41" s="77"/>
      <c r="IP41" s="77"/>
      <c r="IQ41" s="77"/>
      <c r="IR41" s="77"/>
      <c r="IS41" s="77"/>
      <c r="IT41" s="77"/>
      <c r="IU41" s="77"/>
      <c r="IV41" s="77"/>
      <c r="IW41" s="77"/>
      <c r="IX41" s="77"/>
      <c r="IY41" s="77"/>
      <c r="IZ41" s="77"/>
      <c r="JA41" s="77"/>
      <c r="JB41" s="77"/>
      <c r="JC41" s="77"/>
      <c r="JD41" s="77"/>
      <c r="JE41" s="77"/>
      <c r="JF41" s="77"/>
      <c r="JG41" s="77"/>
      <c r="JH41" s="77"/>
      <c r="JI41" s="77"/>
      <c r="JJ41" s="77"/>
      <c r="JK41" s="77"/>
      <c r="JL41" s="77"/>
      <c r="JM41" s="77"/>
      <c r="JN41" s="77"/>
      <c r="JO41" s="77"/>
      <c r="JP41" s="77"/>
      <c r="JQ41" s="77"/>
      <c r="JR41" s="77"/>
      <c r="JS41" s="77"/>
      <c r="JT41" s="77"/>
      <c r="JU41" s="77"/>
      <c r="JV41" s="77"/>
      <c r="JW41" s="77"/>
      <c r="JX41" s="77"/>
      <c r="JY41" s="77"/>
      <c r="JZ41" s="77"/>
      <c r="KA41" s="77"/>
      <c r="KB41" s="77"/>
      <c r="KC41" s="77"/>
      <c r="KD41" s="77"/>
      <c r="KE41" s="77"/>
      <c r="KF41" s="77"/>
      <c r="KG41" s="77"/>
      <c r="KH41" s="77"/>
      <c r="KI41" s="77"/>
      <c r="KJ41" s="77"/>
      <c r="KK41" s="77"/>
      <c r="KL41" s="77"/>
      <c r="KM41" s="77"/>
      <c r="KN41" s="77"/>
      <c r="KO41" s="77"/>
      <c r="KP41" s="77"/>
      <c r="KQ41" s="77"/>
      <c r="KR41" s="77"/>
      <c r="KS41" s="77"/>
      <c r="KT41" s="77"/>
      <c r="KU41" s="77"/>
      <c r="KV41" s="77"/>
      <c r="KW41" s="77"/>
      <c r="KX41" s="77"/>
      <c r="KY41" s="77"/>
      <c r="KZ41" s="77"/>
      <c r="LA41" s="77"/>
      <c r="LB41" s="77"/>
      <c r="LC41" s="77"/>
      <c r="LD41" s="77"/>
      <c r="LE41" s="77"/>
      <c r="LF41" s="77"/>
      <c r="LG41" s="77"/>
      <c r="LH41" s="77"/>
      <c r="LI41" s="77"/>
      <c r="LJ41" s="77"/>
      <c r="LK41" s="77"/>
      <c r="LL41" s="77"/>
      <c r="LM41" s="77"/>
      <c r="LN41" s="77"/>
      <c r="LO41" s="77"/>
      <c r="LP41" s="77"/>
      <c r="LQ41" s="77"/>
      <c r="LR41" s="77"/>
      <c r="LS41" s="77"/>
      <c r="LT41" s="77"/>
      <c r="LU41" s="77"/>
      <c r="LV41" s="77"/>
      <c r="LW41" s="77"/>
      <c r="LX41" s="77"/>
      <c r="LY41" s="77"/>
      <c r="LZ41" s="77"/>
      <c r="MA41" s="77"/>
      <c r="MB41" s="77"/>
      <c r="MC41" s="77"/>
      <c r="MD41" s="77"/>
      <c r="ME41" s="77"/>
      <c r="MF41" s="77"/>
      <c r="MG41" s="77"/>
      <c r="MH41" s="77"/>
      <c r="MI41" s="77"/>
      <c r="MJ41" s="77"/>
      <c r="MK41" s="77"/>
      <c r="ML41" s="77"/>
      <c r="MM41" s="77"/>
      <c r="MN41" s="77"/>
      <c r="MO41" s="77"/>
      <c r="MP41" s="77"/>
      <c r="MQ41" s="77"/>
      <c r="MR41" s="77"/>
      <c r="MS41" s="77"/>
      <c r="MT41" s="77"/>
      <c r="MU41" s="77"/>
      <c r="MV41" s="77"/>
      <c r="MW41" s="77"/>
      <c r="MX41" s="77"/>
      <c r="MY41" s="77"/>
      <c r="MZ41" s="77"/>
      <c r="NA41" s="77"/>
      <c r="NB41" s="77"/>
      <c r="NC41" s="77"/>
      <c r="ND41" s="77"/>
      <c r="NE41" s="77"/>
      <c r="NF41" s="77"/>
      <c r="NG41" s="77"/>
      <c r="NH41" s="77"/>
      <c r="NI41" s="77"/>
      <c r="NJ41" s="77"/>
      <c r="NK41" s="77"/>
      <c r="NL41" s="77"/>
      <c r="NM41" s="77"/>
      <c r="NN41" s="77"/>
      <c r="NO41" s="77"/>
      <c r="NP41" s="77"/>
      <c r="NQ41" s="77"/>
      <c r="NR41" s="77"/>
      <c r="NS41" s="77"/>
      <c r="NT41" s="77"/>
      <c r="NU41" s="77"/>
      <c r="NV41" s="77"/>
    </row>
    <row r="42" spans="1:386" s="3" customFormat="1" ht="21.75" thickBot="1" x14ac:dyDescent="0.3">
      <c r="A42" s="19"/>
      <c r="B42" s="61" t="s">
        <v>54</v>
      </c>
      <c r="C42" s="62" t="s">
        <v>23</v>
      </c>
      <c r="D42" s="63"/>
      <c r="E42" s="65">
        <v>43649</v>
      </c>
      <c r="F42" s="65">
        <v>43656</v>
      </c>
      <c r="G42" s="25"/>
      <c r="H42" s="25">
        <f t="shared" si="355"/>
        <v>8</v>
      </c>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c r="EO42" s="77"/>
      <c r="EP42" s="77"/>
      <c r="EQ42" s="77"/>
      <c r="ER42" s="77"/>
      <c r="ES42" s="77"/>
      <c r="ET42" s="77"/>
      <c r="EU42" s="77"/>
      <c r="EV42" s="77"/>
      <c r="EW42" s="77"/>
      <c r="EX42" s="77"/>
      <c r="EY42" s="77"/>
      <c r="EZ42" s="77"/>
      <c r="FA42" s="77"/>
      <c r="FB42" s="77"/>
      <c r="FC42" s="77"/>
      <c r="FD42" s="77"/>
      <c r="FE42" s="77"/>
      <c r="FF42" s="77"/>
      <c r="FG42" s="77"/>
      <c r="FH42" s="77"/>
      <c r="FI42" s="77"/>
      <c r="FJ42" s="77"/>
      <c r="FK42" s="77"/>
      <c r="FL42" s="77"/>
      <c r="FM42" s="77"/>
      <c r="FN42" s="77"/>
      <c r="FO42" s="77"/>
      <c r="FP42" s="77"/>
      <c r="FQ42" s="77"/>
      <c r="FR42" s="77"/>
      <c r="FS42" s="77"/>
      <c r="FT42" s="77"/>
      <c r="FU42" s="77"/>
      <c r="FV42" s="77"/>
      <c r="FW42" s="77"/>
      <c r="FX42" s="77"/>
      <c r="FY42" s="77"/>
      <c r="FZ42" s="77"/>
      <c r="GA42" s="77"/>
      <c r="GB42" s="77"/>
      <c r="GC42" s="77"/>
      <c r="GD42" s="77"/>
      <c r="GE42" s="77"/>
      <c r="GF42" s="77"/>
      <c r="GG42" s="77"/>
      <c r="GH42" s="77"/>
      <c r="GI42" s="77"/>
      <c r="GJ42" s="77"/>
      <c r="GK42" s="77"/>
      <c r="GL42" s="77"/>
      <c r="GM42" s="77"/>
      <c r="GN42" s="77"/>
      <c r="GO42" s="77"/>
      <c r="GP42" s="77"/>
      <c r="GQ42" s="77"/>
      <c r="GR42" s="77"/>
      <c r="GS42" s="77"/>
      <c r="GT42" s="77"/>
      <c r="GU42" s="77"/>
      <c r="GV42" s="77"/>
      <c r="GW42" s="77"/>
      <c r="GX42" s="77"/>
      <c r="GY42" s="77"/>
      <c r="GZ42" s="77"/>
      <c r="HA42" s="77"/>
      <c r="HB42" s="77"/>
      <c r="HC42" s="77"/>
      <c r="HD42" s="77"/>
      <c r="HE42" s="77"/>
      <c r="HF42" s="77"/>
      <c r="HG42" s="77"/>
      <c r="HH42" s="77"/>
      <c r="HI42" s="77"/>
      <c r="HJ42" s="77"/>
      <c r="HK42" s="77"/>
      <c r="HL42" s="77"/>
      <c r="HM42" s="77"/>
      <c r="HN42" s="77"/>
      <c r="HO42" s="77"/>
      <c r="HP42" s="77"/>
      <c r="HQ42" s="77"/>
      <c r="HR42" s="77"/>
      <c r="HS42" s="77"/>
      <c r="HT42" s="77"/>
      <c r="HU42" s="77"/>
      <c r="HV42" s="77"/>
      <c r="HW42" s="77"/>
      <c r="HX42" s="77"/>
      <c r="HY42" s="77"/>
      <c r="HZ42" s="77"/>
      <c r="IA42" s="77"/>
      <c r="IB42" s="77"/>
      <c r="IC42" s="77"/>
      <c r="ID42" s="77"/>
      <c r="IE42" s="77"/>
      <c r="IF42" s="77"/>
      <c r="IG42" s="77"/>
      <c r="IH42" s="77"/>
      <c r="II42" s="77"/>
      <c r="IJ42" s="77"/>
      <c r="IK42" s="77"/>
      <c r="IL42" s="77"/>
      <c r="IM42" s="77"/>
      <c r="IN42" s="77"/>
      <c r="IO42" s="77"/>
      <c r="IP42" s="77"/>
      <c r="IQ42" s="77"/>
      <c r="IR42" s="77"/>
      <c r="IS42" s="77"/>
      <c r="IT42" s="77"/>
      <c r="IU42" s="77"/>
      <c r="IV42" s="77"/>
      <c r="IW42" s="77"/>
      <c r="IX42" s="77"/>
      <c r="IY42" s="77"/>
      <c r="IZ42" s="77"/>
      <c r="JA42" s="77"/>
      <c r="JB42" s="77"/>
      <c r="JC42" s="77"/>
      <c r="JD42" s="77"/>
      <c r="JE42" s="77"/>
      <c r="JF42" s="77"/>
      <c r="JG42" s="77"/>
      <c r="JH42" s="77"/>
      <c r="JI42" s="77"/>
      <c r="JJ42" s="77"/>
      <c r="JK42" s="77"/>
      <c r="JL42" s="77"/>
      <c r="JM42" s="77"/>
      <c r="JN42" s="77"/>
      <c r="JO42" s="77"/>
      <c r="JP42" s="77"/>
      <c r="JQ42" s="77"/>
      <c r="JR42" s="77"/>
      <c r="JS42" s="77"/>
      <c r="JT42" s="77"/>
      <c r="JU42" s="77"/>
      <c r="JV42" s="77"/>
      <c r="JW42" s="77"/>
      <c r="JX42" s="77"/>
      <c r="JY42" s="77"/>
      <c r="JZ42" s="77"/>
      <c r="KA42" s="77"/>
      <c r="KB42" s="77"/>
      <c r="KC42" s="77"/>
      <c r="KD42" s="77"/>
      <c r="KE42" s="77"/>
      <c r="KF42" s="77"/>
      <c r="KG42" s="77"/>
      <c r="KH42" s="77"/>
      <c r="KI42" s="77"/>
      <c r="KJ42" s="77"/>
      <c r="KK42" s="77"/>
      <c r="KL42" s="77"/>
      <c r="KM42" s="77"/>
      <c r="KN42" s="77"/>
      <c r="KO42" s="77"/>
      <c r="KP42" s="77"/>
      <c r="KQ42" s="77"/>
      <c r="KR42" s="77"/>
      <c r="KS42" s="77"/>
      <c r="KT42" s="77"/>
      <c r="KU42" s="77"/>
      <c r="KV42" s="77"/>
      <c r="KW42" s="77"/>
      <c r="KX42" s="77"/>
      <c r="KY42" s="77"/>
      <c r="KZ42" s="77"/>
      <c r="LA42" s="77"/>
      <c r="LB42" s="77"/>
      <c r="LC42" s="77"/>
      <c r="LD42" s="77"/>
      <c r="LE42" s="77"/>
      <c r="LF42" s="77"/>
      <c r="LG42" s="77"/>
      <c r="LH42" s="77"/>
      <c r="LI42" s="77"/>
      <c r="LJ42" s="77"/>
      <c r="LK42" s="77"/>
      <c r="LL42" s="77"/>
      <c r="LM42" s="77"/>
      <c r="LN42" s="77"/>
      <c r="LO42" s="77"/>
      <c r="LP42" s="77"/>
      <c r="LQ42" s="77"/>
      <c r="LR42" s="77"/>
      <c r="LS42" s="77"/>
      <c r="LT42" s="77"/>
      <c r="LU42" s="77"/>
      <c r="LV42" s="77"/>
      <c r="LW42" s="77"/>
      <c r="LX42" s="77"/>
      <c r="LY42" s="77"/>
      <c r="LZ42" s="77"/>
      <c r="MA42" s="77"/>
      <c r="MB42" s="77"/>
      <c r="MC42" s="77"/>
      <c r="MD42" s="77"/>
      <c r="ME42" s="77"/>
      <c r="MF42" s="77"/>
      <c r="MG42" s="77"/>
      <c r="MH42" s="77"/>
      <c r="MI42" s="77"/>
      <c r="MJ42" s="77"/>
      <c r="MK42" s="77"/>
      <c r="ML42" s="77"/>
      <c r="MM42" s="77"/>
      <c r="MN42" s="77"/>
      <c r="MO42" s="77"/>
      <c r="MP42" s="77"/>
      <c r="MQ42" s="77"/>
      <c r="MR42" s="77"/>
      <c r="MS42" s="77"/>
      <c r="MT42" s="77"/>
      <c r="MU42" s="77"/>
      <c r="MV42" s="77"/>
      <c r="MW42" s="77"/>
      <c r="MX42" s="77"/>
      <c r="MY42" s="77"/>
      <c r="MZ42" s="77"/>
      <c r="NA42" s="77"/>
      <c r="NB42" s="77"/>
      <c r="NC42" s="77"/>
      <c r="ND42" s="77"/>
      <c r="NE42" s="77"/>
      <c r="NF42" s="77"/>
      <c r="NG42" s="77"/>
      <c r="NH42" s="77"/>
      <c r="NI42" s="77"/>
      <c r="NJ42" s="77"/>
      <c r="NK42" s="77"/>
      <c r="NL42" s="77"/>
      <c r="NM42" s="77"/>
      <c r="NN42" s="77"/>
      <c r="NO42" s="77"/>
      <c r="NP42" s="77"/>
      <c r="NQ42" s="77"/>
      <c r="NR42" s="77"/>
      <c r="NS42" s="77"/>
      <c r="NT42" s="77"/>
      <c r="NU42" s="77"/>
      <c r="NV42" s="77"/>
    </row>
    <row r="43" spans="1:386" s="3" customFormat="1" ht="21.75" thickBot="1" x14ac:dyDescent="0.3">
      <c r="A43" s="19"/>
      <c r="B43" s="61" t="s">
        <v>37</v>
      </c>
      <c r="C43" s="62" t="s">
        <v>23</v>
      </c>
      <c r="D43" s="63"/>
      <c r="E43" s="65">
        <v>43657</v>
      </c>
      <c r="F43" s="65">
        <v>43661</v>
      </c>
      <c r="G43" s="25"/>
      <c r="H43" s="25">
        <f t="shared" si="355"/>
        <v>5</v>
      </c>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c r="EO43" s="77"/>
      <c r="EP43" s="77"/>
      <c r="EQ43" s="77"/>
      <c r="ER43" s="77"/>
      <c r="ES43" s="77"/>
      <c r="ET43" s="77"/>
      <c r="EU43" s="77"/>
      <c r="EV43" s="77"/>
      <c r="EW43" s="77"/>
      <c r="EX43" s="77"/>
      <c r="EY43" s="77"/>
      <c r="EZ43" s="77"/>
      <c r="FA43" s="77"/>
      <c r="FB43" s="77"/>
      <c r="FC43" s="77"/>
      <c r="FD43" s="77"/>
      <c r="FE43" s="77"/>
      <c r="FF43" s="77"/>
      <c r="FG43" s="77"/>
      <c r="FH43" s="77"/>
      <c r="FI43" s="77"/>
      <c r="FJ43" s="77"/>
      <c r="FK43" s="77"/>
      <c r="FL43" s="77"/>
      <c r="FM43" s="77"/>
      <c r="FN43" s="77"/>
      <c r="FO43" s="77"/>
      <c r="FP43" s="77"/>
      <c r="FQ43" s="77"/>
      <c r="FR43" s="77"/>
      <c r="FS43" s="77"/>
      <c r="FT43" s="77"/>
      <c r="FU43" s="77"/>
      <c r="FV43" s="77"/>
      <c r="FW43" s="77"/>
      <c r="FX43" s="77"/>
      <c r="FY43" s="77"/>
      <c r="FZ43" s="77"/>
      <c r="GA43" s="77"/>
      <c r="GB43" s="77"/>
      <c r="GC43" s="77"/>
      <c r="GD43" s="77"/>
      <c r="GE43" s="77"/>
      <c r="GF43" s="77"/>
      <c r="GG43" s="77"/>
      <c r="GH43" s="77"/>
      <c r="GI43" s="77"/>
      <c r="GJ43" s="77"/>
      <c r="GK43" s="77"/>
      <c r="GL43" s="77"/>
      <c r="GM43" s="77"/>
      <c r="GN43" s="77"/>
      <c r="GO43" s="77"/>
      <c r="GP43" s="77"/>
      <c r="GQ43" s="77"/>
      <c r="GR43" s="77"/>
      <c r="GS43" s="77"/>
      <c r="GT43" s="77"/>
      <c r="GU43" s="77"/>
      <c r="GV43" s="77"/>
      <c r="GW43" s="77"/>
      <c r="GX43" s="77"/>
      <c r="GY43" s="77"/>
      <c r="GZ43" s="77"/>
      <c r="HA43" s="77"/>
      <c r="HB43" s="77"/>
      <c r="HC43" s="77"/>
      <c r="HD43" s="77"/>
      <c r="HE43" s="77"/>
      <c r="HF43" s="77"/>
      <c r="HG43" s="77"/>
      <c r="HH43" s="77"/>
      <c r="HI43" s="77"/>
      <c r="HJ43" s="77"/>
      <c r="HK43" s="77"/>
      <c r="HL43" s="77"/>
      <c r="HM43" s="77"/>
      <c r="HN43" s="77"/>
      <c r="HO43" s="77"/>
      <c r="HP43" s="77"/>
      <c r="HQ43" s="77"/>
      <c r="HR43" s="77"/>
      <c r="HS43" s="77"/>
      <c r="HT43" s="77"/>
      <c r="HU43" s="77"/>
      <c r="HV43" s="77"/>
      <c r="HW43" s="77"/>
      <c r="HX43" s="77"/>
      <c r="HY43" s="77"/>
      <c r="HZ43" s="77"/>
      <c r="IA43" s="77"/>
      <c r="IB43" s="77"/>
      <c r="IC43" s="77"/>
      <c r="ID43" s="77"/>
      <c r="IE43" s="77"/>
      <c r="IF43" s="77"/>
      <c r="IG43" s="77"/>
      <c r="IH43" s="77"/>
      <c r="II43" s="77"/>
      <c r="IJ43" s="77"/>
      <c r="IK43" s="77"/>
      <c r="IL43" s="77"/>
      <c r="IM43" s="77"/>
      <c r="IN43" s="77"/>
      <c r="IO43" s="77"/>
      <c r="IP43" s="77"/>
      <c r="IQ43" s="77"/>
      <c r="IR43" s="77"/>
      <c r="IS43" s="77"/>
      <c r="IT43" s="77"/>
      <c r="IU43" s="77"/>
      <c r="IV43" s="77"/>
      <c r="IW43" s="77"/>
      <c r="IX43" s="77"/>
      <c r="IY43" s="77"/>
      <c r="IZ43" s="77"/>
      <c r="JA43" s="77"/>
      <c r="JB43" s="77"/>
      <c r="JC43" s="77"/>
      <c r="JD43" s="77"/>
      <c r="JE43" s="77"/>
      <c r="JF43" s="77"/>
      <c r="JG43" s="77"/>
      <c r="JH43" s="77"/>
      <c r="JI43" s="77"/>
      <c r="JJ43" s="77"/>
      <c r="JK43" s="77"/>
      <c r="JL43" s="77"/>
      <c r="JM43" s="77"/>
      <c r="JN43" s="77"/>
      <c r="JO43" s="77"/>
      <c r="JP43" s="77"/>
      <c r="JQ43" s="77"/>
      <c r="JR43" s="77"/>
      <c r="JS43" s="77"/>
      <c r="JT43" s="77"/>
      <c r="JU43" s="77"/>
      <c r="JV43" s="77"/>
      <c r="JW43" s="77"/>
      <c r="JX43" s="77"/>
      <c r="JY43" s="77"/>
      <c r="JZ43" s="77"/>
      <c r="KA43" s="77"/>
      <c r="KB43" s="77"/>
      <c r="KC43" s="77"/>
      <c r="KD43" s="77"/>
      <c r="KE43" s="77"/>
      <c r="KF43" s="77"/>
      <c r="KG43" s="77"/>
      <c r="KH43" s="77"/>
      <c r="KI43" s="77"/>
      <c r="KJ43" s="77"/>
      <c r="KK43" s="77"/>
      <c r="KL43" s="77"/>
      <c r="KM43" s="77"/>
      <c r="KN43" s="77"/>
      <c r="KO43" s="77"/>
      <c r="KP43" s="77"/>
      <c r="KQ43" s="77"/>
      <c r="KR43" s="77"/>
      <c r="KS43" s="77"/>
      <c r="KT43" s="77"/>
      <c r="KU43" s="77"/>
      <c r="KV43" s="77"/>
      <c r="KW43" s="77"/>
      <c r="KX43" s="77"/>
      <c r="KY43" s="77"/>
      <c r="KZ43" s="77"/>
      <c r="LA43" s="77"/>
      <c r="LB43" s="77"/>
      <c r="LC43" s="77"/>
      <c r="LD43" s="77"/>
      <c r="LE43" s="77"/>
      <c r="LF43" s="77"/>
      <c r="LG43" s="77"/>
      <c r="LH43" s="77"/>
      <c r="LI43" s="77"/>
      <c r="LJ43" s="77"/>
      <c r="LK43" s="77"/>
      <c r="LL43" s="77"/>
      <c r="LM43" s="77"/>
      <c r="LN43" s="77"/>
      <c r="LO43" s="77"/>
      <c r="LP43" s="77"/>
      <c r="LQ43" s="77"/>
      <c r="LR43" s="77"/>
      <c r="LS43" s="77"/>
      <c r="LT43" s="77"/>
      <c r="LU43" s="77"/>
      <c r="LV43" s="77"/>
      <c r="LW43" s="77"/>
      <c r="LX43" s="77"/>
      <c r="LY43" s="77"/>
      <c r="LZ43" s="77"/>
      <c r="MA43" s="77"/>
      <c r="MB43" s="77"/>
      <c r="MC43" s="77"/>
      <c r="MD43" s="77"/>
      <c r="ME43" s="77"/>
      <c r="MF43" s="77"/>
      <c r="MG43" s="77"/>
      <c r="MH43" s="77"/>
      <c r="MI43" s="77"/>
      <c r="MJ43" s="77"/>
      <c r="MK43" s="77"/>
      <c r="ML43" s="77"/>
      <c r="MM43" s="77"/>
      <c r="MN43" s="77"/>
      <c r="MO43" s="77"/>
      <c r="MP43" s="77"/>
      <c r="MQ43" s="77"/>
      <c r="MR43" s="77"/>
      <c r="MS43" s="77"/>
      <c r="MT43" s="77"/>
      <c r="MU43" s="77"/>
      <c r="MV43" s="77"/>
      <c r="MW43" s="77"/>
      <c r="MX43" s="77"/>
      <c r="MY43" s="77"/>
      <c r="MZ43" s="77"/>
      <c r="NA43" s="77"/>
      <c r="NB43" s="77"/>
      <c r="NC43" s="77"/>
      <c r="ND43" s="77"/>
      <c r="NE43" s="77"/>
      <c r="NF43" s="77"/>
      <c r="NG43" s="77"/>
      <c r="NH43" s="77"/>
      <c r="NI43" s="77"/>
      <c r="NJ43" s="77"/>
      <c r="NK43" s="77"/>
      <c r="NL43" s="77"/>
      <c r="NM43" s="77"/>
      <c r="NN43" s="77"/>
      <c r="NO43" s="77"/>
      <c r="NP43" s="77"/>
      <c r="NQ43" s="77"/>
      <c r="NR43" s="77"/>
      <c r="NS43" s="77"/>
      <c r="NT43" s="77"/>
      <c r="NU43" s="77"/>
      <c r="NV43" s="77"/>
    </row>
    <row r="44" spans="1:386" s="3" customFormat="1" ht="21.75" thickBot="1" x14ac:dyDescent="0.3">
      <c r="A44" s="19"/>
      <c r="B44" s="61" t="s">
        <v>90</v>
      </c>
      <c r="C44" s="62" t="s">
        <v>23</v>
      </c>
      <c r="D44" s="63"/>
      <c r="E44" s="65">
        <v>43661</v>
      </c>
      <c r="F44" s="65">
        <v>43661</v>
      </c>
      <c r="G44" s="25"/>
      <c r="H44" s="25">
        <f t="shared" si="355"/>
        <v>1</v>
      </c>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c r="EO44" s="77"/>
      <c r="EP44" s="77"/>
      <c r="EQ44" s="77"/>
      <c r="ER44" s="77"/>
      <c r="ES44" s="77"/>
      <c r="ET44" s="77"/>
      <c r="EU44" s="77"/>
      <c r="EV44" s="77"/>
      <c r="EW44" s="77"/>
      <c r="EX44" s="77"/>
      <c r="EY44" s="77"/>
      <c r="EZ44" s="77"/>
      <c r="FA44" s="77"/>
      <c r="FB44" s="77"/>
      <c r="FC44" s="77"/>
      <c r="FD44" s="77"/>
      <c r="FE44" s="77"/>
      <c r="FF44" s="77"/>
      <c r="FG44" s="77"/>
      <c r="FH44" s="77"/>
      <c r="FI44" s="77"/>
      <c r="FJ44" s="77"/>
      <c r="FK44" s="77"/>
      <c r="FL44" s="77"/>
      <c r="FM44" s="77"/>
      <c r="FN44" s="77"/>
      <c r="FO44" s="77"/>
      <c r="FP44" s="77"/>
      <c r="FQ44" s="77"/>
      <c r="FR44" s="77"/>
      <c r="FS44" s="77"/>
      <c r="FT44" s="77"/>
      <c r="FU44" s="77"/>
      <c r="FV44" s="77"/>
      <c r="FW44" s="77"/>
      <c r="FX44" s="77"/>
      <c r="FY44" s="77"/>
      <c r="FZ44" s="77"/>
      <c r="GA44" s="77"/>
      <c r="GB44" s="77"/>
      <c r="GC44" s="77"/>
      <c r="GD44" s="77"/>
      <c r="GE44" s="77"/>
      <c r="GF44" s="77"/>
      <c r="GG44" s="77"/>
      <c r="GH44" s="77"/>
      <c r="GI44" s="77"/>
      <c r="GJ44" s="77"/>
      <c r="GK44" s="77"/>
      <c r="GL44" s="77"/>
      <c r="GM44" s="77"/>
      <c r="GN44" s="77"/>
      <c r="GO44" s="77"/>
      <c r="GP44" s="77"/>
      <c r="GQ44" s="77"/>
      <c r="GR44" s="77"/>
      <c r="GS44" s="77"/>
      <c r="GT44" s="77"/>
      <c r="GU44" s="77"/>
      <c r="GV44" s="77"/>
      <c r="GW44" s="77"/>
      <c r="GX44" s="77"/>
      <c r="GY44" s="77"/>
      <c r="GZ44" s="77"/>
      <c r="HA44" s="77"/>
      <c r="HB44" s="77"/>
      <c r="HC44" s="77"/>
      <c r="HD44" s="77"/>
      <c r="HE44" s="77"/>
      <c r="HF44" s="77"/>
      <c r="HG44" s="77"/>
      <c r="HH44" s="77"/>
      <c r="HI44" s="77"/>
      <c r="HJ44" s="77"/>
      <c r="HK44" s="77"/>
      <c r="HL44" s="77"/>
      <c r="HM44" s="77"/>
      <c r="HN44" s="77"/>
      <c r="HO44" s="77"/>
      <c r="HP44" s="77"/>
      <c r="HQ44" s="77"/>
      <c r="HR44" s="77"/>
      <c r="HS44" s="77"/>
      <c r="HT44" s="77"/>
      <c r="HU44" s="77"/>
      <c r="HV44" s="77"/>
      <c r="HW44" s="77"/>
      <c r="HX44" s="77"/>
      <c r="HY44" s="77"/>
      <c r="HZ44" s="77"/>
      <c r="IA44" s="77"/>
      <c r="IB44" s="77"/>
      <c r="IC44" s="77"/>
      <c r="ID44" s="77"/>
      <c r="IE44" s="77"/>
      <c r="IF44" s="77"/>
      <c r="IG44" s="77"/>
      <c r="IH44" s="77"/>
      <c r="II44" s="77"/>
      <c r="IJ44" s="77"/>
      <c r="IK44" s="77"/>
      <c r="IL44" s="77"/>
      <c r="IM44" s="77"/>
      <c r="IN44" s="77"/>
      <c r="IO44" s="77"/>
      <c r="IP44" s="77"/>
      <c r="IQ44" s="77"/>
      <c r="IR44" s="77"/>
      <c r="IS44" s="77"/>
      <c r="IT44" s="77"/>
      <c r="IU44" s="77"/>
      <c r="IV44" s="77"/>
      <c r="IW44" s="77"/>
      <c r="IX44" s="77"/>
      <c r="IY44" s="77"/>
      <c r="IZ44" s="77"/>
      <c r="JA44" s="77"/>
      <c r="JB44" s="77"/>
      <c r="JC44" s="77"/>
      <c r="JD44" s="77"/>
      <c r="JE44" s="77"/>
      <c r="JF44" s="77"/>
      <c r="JG44" s="77"/>
      <c r="JH44" s="77"/>
      <c r="JI44" s="77"/>
      <c r="JJ44" s="77"/>
      <c r="JK44" s="77"/>
      <c r="JL44" s="77"/>
      <c r="JM44" s="77"/>
      <c r="JN44" s="77"/>
      <c r="JO44" s="77"/>
      <c r="JP44" s="77"/>
      <c r="JQ44" s="77"/>
      <c r="JR44" s="77"/>
      <c r="JS44" s="77"/>
      <c r="JT44" s="77"/>
      <c r="JU44" s="77"/>
      <c r="JV44" s="77"/>
      <c r="JW44" s="77"/>
      <c r="JX44" s="77"/>
      <c r="JY44" s="77"/>
      <c r="JZ44" s="77"/>
      <c r="KA44" s="77"/>
      <c r="KB44" s="77"/>
      <c r="KC44" s="77"/>
      <c r="KD44" s="77"/>
      <c r="KE44" s="77"/>
      <c r="KF44" s="77"/>
      <c r="KG44" s="77"/>
      <c r="KH44" s="77"/>
      <c r="KI44" s="77"/>
      <c r="KJ44" s="77"/>
      <c r="KK44" s="77"/>
      <c r="KL44" s="77"/>
      <c r="KM44" s="77"/>
      <c r="KN44" s="77"/>
      <c r="KO44" s="77"/>
      <c r="KP44" s="77"/>
      <c r="KQ44" s="77"/>
      <c r="KR44" s="77"/>
      <c r="KS44" s="77"/>
      <c r="KT44" s="77"/>
      <c r="KU44" s="77"/>
      <c r="KV44" s="77"/>
      <c r="KW44" s="77"/>
      <c r="KX44" s="77"/>
      <c r="KY44" s="77"/>
      <c r="KZ44" s="77"/>
      <c r="LA44" s="77"/>
      <c r="LB44" s="77"/>
      <c r="LC44" s="77"/>
      <c r="LD44" s="77"/>
      <c r="LE44" s="77"/>
      <c r="LF44" s="77"/>
      <c r="LG44" s="77"/>
      <c r="LH44" s="77"/>
      <c r="LI44" s="77"/>
      <c r="LJ44" s="77"/>
      <c r="LK44" s="77"/>
      <c r="LL44" s="77"/>
      <c r="LM44" s="77"/>
      <c r="LN44" s="77"/>
      <c r="LO44" s="77"/>
      <c r="LP44" s="77"/>
      <c r="LQ44" s="77"/>
      <c r="LR44" s="77"/>
      <c r="LS44" s="77"/>
      <c r="LT44" s="77"/>
      <c r="LU44" s="77"/>
      <c r="LV44" s="77"/>
      <c r="LW44" s="77"/>
      <c r="LX44" s="77"/>
      <c r="LY44" s="77"/>
      <c r="LZ44" s="77"/>
      <c r="MA44" s="77"/>
      <c r="MB44" s="77"/>
      <c r="MC44" s="77"/>
      <c r="MD44" s="77"/>
      <c r="ME44" s="77"/>
      <c r="MF44" s="77"/>
      <c r="MG44" s="77"/>
      <c r="MH44" s="77"/>
      <c r="MI44" s="77"/>
      <c r="MJ44" s="77"/>
      <c r="MK44" s="77"/>
      <c r="ML44" s="77"/>
      <c r="MM44" s="77"/>
      <c r="MN44" s="77"/>
      <c r="MO44" s="77"/>
      <c r="MP44" s="77"/>
      <c r="MQ44" s="77"/>
      <c r="MR44" s="77"/>
      <c r="MS44" s="77"/>
      <c r="MT44" s="77"/>
      <c r="MU44" s="77"/>
      <c r="MV44" s="77"/>
      <c r="MW44" s="77"/>
      <c r="MX44" s="77"/>
      <c r="MY44" s="77"/>
      <c r="MZ44" s="77"/>
      <c r="NA44" s="77"/>
      <c r="NB44" s="77"/>
      <c r="NC44" s="77"/>
      <c r="ND44" s="77"/>
      <c r="NE44" s="77"/>
      <c r="NF44" s="77"/>
      <c r="NG44" s="77"/>
      <c r="NH44" s="77"/>
      <c r="NI44" s="77"/>
      <c r="NJ44" s="77"/>
      <c r="NK44" s="77"/>
      <c r="NL44" s="77"/>
      <c r="NM44" s="77"/>
      <c r="NN44" s="77"/>
      <c r="NO44" s="77"/>
      <c r="NP44" s="77"/>
      <c r="NQ44" s="77"/>
      <c r="NR44" s="77"/>
      <c r="NS44" s="77"/>
      <c r="NT44" s="77"/>
      <c r="NU44" s="77"/>
      <c r="NV44" s="77"/>
    </row>
    <row r="45" spans="1:386" s="3" customFormat="1" ht="21.75" thickBot="1" x14ac:dyDescent="0.3">
      <c r="A45" s="19"/>
      <c r="B45" s="61" t="s">
        <v>40</v>
      </c>
      <c r="C45" s="62" t="s">
        <v>22</v>
      </c>
      <c r="D45" s="63"/>
      <c r="E45" s="64" t="s">
        <v>89</v>
      </c>
      <c r="F45" s="65" t="s">
        <v>89</v>
      </c>
      <c r="G45" s="25"/>
      <c r="H45" s="25" t="e">
        <f t="shared" si="355"/>
        <v>#VALUE!</v>
      </c>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c r="EO45" s="77"/>
      <c r="EP45" s="77"/>
      <c r="EQ45" s="77"/>
      <c r="ER45" s="77"/>
      <c r="ES45" s="77"/>
      <c r="ET45" s="77"/>
      <c r="EU45" s="77"/>
      <c r="EV45" s="77"/>
      <c r="EW45" s="77"/>
      <c r="EX45" s="77"/>
      <c r="EY45" s="77"/>
      <c r="EZ45" s="77"/>
      <c r="FA45" s="77"/>
      <c r="FB45" s="77"/>
      <c r="FC45" s="77"/>
      <c r="FD45" s="77"/>
      <c r="FE45" s="77"/>
      <c r="FF45" s="77"/>
      <c r="FG45" s="77"/>
      <c r="FH45" s="77"/>
      <c r="FI45" s="77"/>
      <c r="FJ45" s="77"/>
      <c r="FK45" s="77"/>
      <c r="FL45" s="77"/>
      <c r="FM45" s="77"/>
      <c r="FN45" s="77"/>
      <c r="FO45" s="77"/>
      <c r="FP45" s="77"/>
      <c r="FQ45" s="77"/>
      <c r="FR45" s="77"/>
      <c r="FS45" s="77"/>
      <c r="FT45" s="77"/>
      <c r="FU45" s="77"/>
      <c r="FV45" s="77"/>
      <c r="FW45" s="77"/>
      <c r="FX45" s="77"/>
      <c r="FY45" s="77"/>
      <c r="FZ45" s="77"/>
      <c r="GA45" s="77"/>
      <c r="GB45" s="77"/>
      <c r="GC45" s="77"/>
      <c r="GD45" s="77"/>
      <c r="GE45" s="77"/>
      <c r="GF45" s="77"/>
      <c r="GG45" s="77"/>
      <c r="GH45" s="77"/>
      <c r="GI45" s="77"/>
      <c r="GJ45" s="77"/>
      <c r="GK45" s="77"/>
      <c r="GL45" s="77"/>
      <c r="GM45" s="77"/>
      <c r="GN45" s="77"/>
      <c r="GO45" s="77"/>
      <c r="GP45" s="77"/>
      <c r="GQ45" s="77"/>
      <c r="GR45" s="77"/>
      <c r="GS45" s="77"/>
      <c r="GT45" s="77"/>
      <c r="GU45" s="77"/>
      <c r="GV45" s="77"/>
      <c r="GW45" s="77"/>
      <c r="GX45" s="77"/>
      <c r="GY45" s="77"/>
      <c r="GZ45" s="77"/>
      <c r="HA45" s="77"/>
      <c r="HB45" s="77"/>
      <c r="HC45" s="77"/>
      <c r="HD45" s="77"/>
      <c r="HE45" s="77"/>
      <c r="HF45" s="77"/>
      <c r="HG45" s="77"/>
      <c r="HH45" s="77"/>
      <c r="HI45" s="77"/>
      <c r="HJ45" s="77"/>
      <c r="HK45" s="77"/>
      <c r="HL45" s="77"/>
      <c r="HM45" s="77"/>
      <c r="HN45" s="77"/>
      <c r="HO45" s="77"/>
      <c r="HP45" s="77"/>
      <c r="HQ45" s="77"/>
      <c r="HR45" s="77"/>
      <c r="HS45" s="77"/>
      <c r="HT45" s="77"/>
      <c r="HU45" s="77"/>
      <c r="HV45" s="77"/>
      <c r="HW45" s="77"/>
      <c r="HX45" s="77"/>
      <c r="HY45" s="77"/>
      <c r="HZ45" s="77"/>
      <c r="IA45" s="77"/>
      <c r="IB45" s="77"/>
      <c r="IC45" s="77"/>
      <c r="ID45" s="77"/>
      <c r="IE45" s="77"/>
      <c r="IF45" s="77"/>
      <c r="IG45" s="77"/>
      <c r="IH45" s="77"/>
      <c r="II45" s="77"/>
      <c r="IJ45" s="77"/>
      <c r="IK45" s="77"/>
      <c r="IL45" s="77"/>
      <c r="IM45" s="77"/>
      <c r="IN45" s="77"/>
      <c r="IO45" s="77"/>
      <c r="IP45" s="77"/>
      <c r="IQ45" s="77"/>
      <c r="IR45" s="77"/>
      <c r="IS45" s="77"/>
      <c r="IT45" s="77"/>
      <c r="IU45" s="77"/>
      <c r="IV45" s="77"/>
      <c r="IW45" s="77"/>
      <c r="IX45" s="77"/>
      <c r="IY45" s="77"/>
      <c r="IZ45" s="77"/>
      <c r="JA45" s="77"/>
      <c r="JB45" s="77"/>
      <c r="JC45" s="77"/>
      <c r="JD45" s="77"/>
      <c r="JE45" s="77"/>
      <c r="JF45" s="77"/>
      <c r="JG45" s="77"/>
      <c r="JH45" s="77"/>
      <c r="JI45" s="77"/>
      <c r="JJ45" s="77"/>
      <c r="JK45" s="77"/>
      <c r="JL45" s="77"/>
      <c r="JM45" s="77"/>
      <c r="JN45" s="77"/>
      <c r="JO45" s="77"/>
      <c r="JP45" s="77"/>
      <c r="JQ45" s="77"/>
      <c r="JR45" s="77"/>
      <c r="JS45" s="77"/>
      <c r="JT45" s="77"/>
      <c r="JU45" s="77"/>
      <c r="JV45" s="77"/>
      <c r="JW45" s="77"/>
      <c r="JX45" s="77"/>
      <c r="JY45" s="77"/>
      <c r="JZ45" s="77"/>
      <c r="KA45" s="77"/>
      <c r="KB45" s="77"/>
      <c r="KC45" s="77"/>
      <c r="KD45" s="77"/>
      <c r="KE45" s="77"/>
      <c r="KF45" s="77"/>
      <c r="KG45" s="77"/>
      <c r="KH45" s="77"/>
      <c r="KI45" s="77"/>
      <c r="KJ45" s="77"/>
      <c r="KK45" s="77"/>
      <c r="KL45" s="77"/>
      <c r="KM45" s="77"/>
      <c r="KN45" s="77"/>
      <c r="KO45" s="77"/>
      <c r="KP45" s="77"/>
      <c r="KQ45" s="77"/>
      <c r="KR45" s="77"/>
      <c r="KS45" s="77"/>
      <c r="KT45" s="77"/>
      <c r="KU45" s="77"/>
      <c r="KV45" s="77"/>
      <c r="KW45" s="77"/>
      <c r="KX45" s="77"/>
      <c r="KY45" s="77"/>
      <c r="KZ45" s="77"/>
      <c r="LA45" s="77"/>
      <c r="LB45" s="77"/>
      <c r="LC45" s="77"/>
      <c r="LD45" s="77"/>
      <c r="LE45" s="77"/>
      <c r="LF45" s="77"/>
      <c r="LG45" s="77"/>
      <c r="LH45" s="77"/>
      <c r="LI45" s="77"/>
      <c r="LJ45" s="77"/>
      <c r="LK45" s="77"/>
      <c r="LL45" s="77"/>
      <c r="LM45" s="77"/>
      <c r="LN45" s="77"/>
      <c r="LO45" s="77"/>
      <c r="LP45" s="77"/>
      <c r="LQ45" s="77"/>
      <c r="LR45" s="77"/>
      <c r="LS45" s="77"/>
      <c r="LT45" s="77"/>
      <c r="LU45" s="77"/>
      <c r="LV45" s="77"/>
      <c r="LW45" s="77"/>
      <c r="LX45" s="77"/>
      <c r="LY45" s="77"/>
      <c r="LZ45" s="77"/>
      <c r="MA45" s="77"/>
      <c r="MB45" s="77"/>
      <c r="MC45" s="77"/>
      <c r="MD45" s="77"/>
      <c r="ME45" s="77"/>
      <c r="MF45" s="77"/>
      <c r="MG45" s="77"/>
      <c r="MH45" s="77"/>
      <c r="MI45" s="77"/>
      <c r="MJ45" s="77"/>
      <c r="MK45" s="77"/>
      <c r="ML45" s="77"/>
      <c r="MM45" s="77"/>
      <c r="MN45" s="77"/>
      <c r="MO45" s="77"/>
      <c r="MP45" s="77"/>
      <c r="MQ45" s="77"/>
      <c r="MR45" s="77"/>
      <c r="MS45" s="77"/>
      <c r="MT45" s="77"/>
      <c r="MU45" s="77"/>
      <c r="MV45" s="77"/>
      <c r="MW45" s="77"/>
      <c r="MX45" s="77"/>
      <c r="MY45" s="77"/>
      <c r="MZ45" s="77"/>
      <c r="NA45" s="77"/>
      <c r="NB45" s="77"/>
      <c r="NC45" s="77"/>
      <c r="ND45" s="77"/>
      <c r="NE45" s="77"/>
      <c r="NF45" s="77"/>
      <c r="NG45" s="77"/>
      <c r="NH45" s="77"/>
      <c r="NI45" s="77"/>
      <c r="NJ45" s="77"/>
      <c r="NK45" s="77"/>
      <c r="NL45" s="77"/>
      <c r="NM45" s="77"/>
      <c r="NN45" s="77"/>
      <c r="NO45" s="77"/>
      <c r="NP45" s="77"/>
      <c r="NQ45" s="77"/>
      <c r="NR45" s="77"/>
      <c r="NS45" s="77"/>
      <c r="NT45" s="77"/>
      <c r="NU45" s="77"/>
      <c r="NV45" s="77"/>
    </row>
    <row r="46" spans="1:386" s="3" customFormat="1" ht="21.75" thickBot="1" x14ac:dyDescent="0.3">
      <c r="A46" s="19"/>
      <c r="B46" s="61" t="s">
        <v>41</v>
      </c>
      <c r="C46" s="62" t="s">
        <v>23</v>
      </c>
      <c r="D46" s="63"/>
      <c r="E46" s="64" t="s">
        <v>89</v>
      </c>
      <c r="F46" s="65" t="s">
        <v>89</v>
      </c>
      <c r="G46" s="25"/>
      <c r="H46" s="25" t="e">
        <f t="shared" si="355"/>
        <v>#VALUE!</v>
      </c>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c r="EO46" s="77"/>
      <c r="EP46" s="77"/>
      <c r="EQ46" s="77"/>
      <c r="ER46" s="77"/>
      <c r="ES46" s="77"/>
      <c r="ET46" s="77"/>
      <c r="EU46" s="77"/>
      <c r="EV46" s="77"/>
      <c r="EW46" s="77"/>
      <c r="EX46" s="77"/>
      <c r="EY46" s="77"/>
      <c r="EZ46" s="77"/>
      <c r="FA46" s="77"/>
      <c r="FB46" s="77"/>
      <c r="FC46" s="77"/>
      <c r="FD46" s="77"/>
      <c r="FE46" s="77"/>
      <c r="FF46" s="77"/>
      <c r="FG46" s="77"/>
      <c r="FH46" s="77"/>
      <c r="FI46" s="77"/>
      <c r="FJ46" s="77"/>
      <c r="FK46" s="77"/>
      <c r="FL46" s="77"/>
      <c r="FM46" s="77"/>
      <c r="FN46" s="77"/>
      <c r="FO46" s="77"/>
      <c r="FP46" s="77"/>
      <c r="FQ46" s="77"/>
      <c r="FR46" s="77"/>
      <c r="FS46" s="77"/>
      <c r="FT46" s="77"/>
      <c r="FU46" s="77"/>
      <c r="FV46" s="77"/>
      <c r="FW46" s="77"/>
      <c r="FX46" s="77"/>
      <c r="FY46" s="77"/>
      <c r="FZ46" s="77"/>
      <c r="GA46" s="77"/>
      <c r="GB46" s="77"/>
      <c r="GC46" s="77"/>
      <c r="GD46" s="77"/>
      <c r="GE46" s="77"/>
      <c r="GF46" s="77"/>
      <c r="GG46" s="77"/>
      <c r="GH46" s="77"/>
      <c r="GI46" s="77"/>
      <c r="GJ46" s="77"/>
      <c r="GK46" s="77"/>
      <c r="GL46" s="77"/>
      <c r="GM46" s="77"/>
      <c r="GN46" s="77"/>
      <c r="GO46" s="77"/>
      <c r="GP46" s="77"/>
      <c r="GQ46" s="77"/>
      <c r="GR46" s="77"/>
      <c r="GS46" s="77"/>
      <c r="GT46" s="77"/>
      <c r="GU46" s="77"/>
      <c r="GV46" s="77"/>
      <c r="GW46" s="77"/>
      <c r="GX46" s="77"/>
      <c r="GY46" s="77"/>
      <c r="GZ46" s="77"/>
      <c r="HA46" s="77"/>
      <c r="HB46" s="77"/>
      <c r="HC46" s="77"/>
      <c r="HD46" s="77"/>
      <c r="HE46" s="77"/>
      <c r="HF46" s="77"/>
      <c r="HG46" s="77"/>
      <c r="HH46" s="77"/>
      <c r="HI46" s="77"/>
      <c r="HJ46" s="77"/>
      <c r="HK46" s="77"/>
      <c r="HL46" s="77"/>
      <c r="HM46" s="77"/>
      <c r="HN46" s="77"/>
      <c r="HO46" s="77"/>
      <c r="HP46" s="77"/>
      <c r="HQ46" s="77"/>
      <c r="HR46" s="77"/>
      <c r="HS46" s="77"/>
      <c r="HT46" s="77"/>
      <c r="HU46" s="77"/>
      <c r="HV46" s="77"/>
      <c r="HW46" s="77"/>
      <c r="HX46" s="77"/>
      <c r="HY46" s="77"/>
      <c r="HZ46" s="77"/>
      <c r="IA46" s="77"/>
      <c r="IB46" s="77"/>
      <c r="IC46" s="77"/>
      <c r="ID46" s="77"/>
      <c r="IE46" s="77"/>
      <c r="IF46" s="77"/>
      <c r="IG46" s="77"/>
      <c r="IH46" s="77"/>
      <c r="II46" s="77"/>
      <c r="IJ46" s="77"/>
      <c r="IK46" s="77"/>
      <c r="IL46" s="77"/>
      <c r="IM46" s="77"/>
      <c r="IN46" s="77"/>
      <c r="IO46" s="77"/>
      <c r="IP46" s="77"/>
      <c r="IQ46" s="77"/>
      <c r="IR46" s="77"/>
      <c r="IS46" s="77"/>
      <c r="IT46" s="77"/>
      <c r="IU46" s="77"/>
      <c r="IV46" s="77"/>
      <c r="IW46" s="77"/>
      <c r="IX46" s="77"/>
      <c r="IY46" s="77"/>
      <c r="IZ46" s="77"/>
      <c r="JA46" s="77"/>
      <c r="JB46" s="77"/>
      <c r="JC46" s="77"/>
      <c r="JD46" s="77"/>
      <c r="JE46" s="77"/>
      <c r="JF46" s="77"/>
      <c r="JG46" s="77"/>
      <c r="JH46" s="77"/>
      <c r="JI46" s="77"/>
      <c r="JJ46" s="77"/>
      <c r="JK46" s="77"/>
      <c r="JL46" s="77"/>
      <c r="JM46" s="77"/>
      <c r="JN46" s="77"/>
      <c r="JO46" s="77"/>
      <c r="JP46" s="77"/>
      <c r="JQ46" s="77"/>
      <c r="JR46" s="77"/>
      <c r="JS46" s="77"/>
      <c r="JT46" s="77"/>
      <c r="JU46" s="77"/>
      <c r="JV46" s="77"/>
      <c r="JW46" s="77"/>
      <c r="JX46" s="77"/>
      <c r="JY46" s="77"/>
      <c r="JZ46" s="77"/>
      <c r="KA46" s="77"/>
      <c r="KB46" s="77"/>
      <c r="KC46" s="77"/>
      <c r="KD46" s="77"/>
      <c r="KE46" s="77"/>
      <c r="KF46" s="77"/>
      <c r="KG46" s="77"/>
      <c r="KH46" s="77"/>
      <c r="KI46" s="77"/>
      <c r="KJ46" s="77"/>
      <c r="KK46" s="77"/>
      <c r="KL46" s="77"/>
      <c r="KM46" s="77"/>
      <c r="KN46" s="77"/>
      <c r="KO46" s="77"/>
      <c r="KP46" s="77"/>
      <c r="KQ46" s="77"/>
      <c r="KR46" s="77"/>
      <c r="KS46" s="77"/>
      <c r="KT46" s="77"/>
      <c r="KU46" s="77"/>
      <c r="KV46" s="77"/>
      <c r="KW46" s="77"/>
      <c r="KX46" s="77"/>
      <c r="KY46" s="77"/>
      <c r="KZ46" s="77"/>
      <c r="LA46" s="77"/>
      <c r="LB46" s="77"/>
      <c r="LC46" s="77"/>
      <c r="LD46" s="77"/>
      <c r="LE46" s="77"/>
      <c r="LF46" s="77"/>
      <c r="LG46" s="77"/>
      <c r="LH46" s="77"/>
      <c r="LI46" s="77"/>
      <c r="LJ46" s="77"/>
      <c r="LK46" s="77"/>
      <c r="LL46" s="77"/>
      <c r="LM46" s="77"/>
      <c r="LN46" s="77"/>
      <c r="LO46" s="77"/>
      <c r="LP46" s="77"/>
      <c r="LQ46" s="77"/>
      <c r="LR46" s="77"/>
      <c r="LS46" s="77"/>
      <c r="LT46" s="77"/>
      <c r="LU46" s="77"/>
      <c r="LV46" s="77"/>
      <c r="LW46" s="77"/>
      <c r="LX46" s="77"/>
      <c r="LY46" s="77"/>
      <c r="LZ46" s="77"/>
      <c r="MA46" s="77"/>
      <c r="MB46" s="77"/>
      <c r="MC46" s="77"/>
      <c r="MD46" s="77"/>
      <c r="ME46" s="77"/>
      <c r="MF46" s="77"/>
      <c r="MG46" s="77"/>
      <c r="MH46" s="77"/>
      <c r="MI46" s="77"/>
      <c r="MJ46" s="77"/>
      <c r="MK46" s="77"/>
      <c r="ML46" s="77"/>
      <c r="MM46" s="77"/>
      <c r="MN46" s="77"/>
      <c r="MO46" s="77"/>
      <c r="MP46" s="77"/>
      <c r="MQ46" s="77"/>
      <c r="MR46" s="77"/>
      <c r="MS46" s="77"/>
      <c r="MT46" s="77"/>
      <c r="MU46" s="77"/>
      <c r="MV46" s="77"/>
      <c r="MW46" s="77"/>
      <c r="MX46" s="77"/>
      <c r="MY46" s="77"/>
      <c r="MZ46" s="77"/>
      <c r="NA46" s="77"/>
      <c r="NB46" s="77"/>
      <c r="NC46" s="77"/>
      <c r="ND46" s="77"/>
      <c r="NE46" s="77"/>
      <c r="NF46" s="77"/>
      <c r="NG46" s="77"/>
      <c r="NH46" s="77"/>
      <c r="NI46" s="77"/>
      <c r="NJ46" s="77"/>
      <c r="NK46" s="77"/>
      <c r="NL46" s="77"/>
      <c r="NM46" s="77"/>
      <c r="NN46" s="77"/>
      <c r="NO46" s="77"/>
      <c r="NP46" s="77"/>
      <c r="NQ46" s="77"/>
      <c r="NR46" s="77"/>
      <c r="NS46" s="77"/>
      <c r="NT46" s="77"/>
      <c r="NU46" s="77"/>
      <c r="NV46" s="77"/>
    </row>
    <row r="47" spans="1:386" s="3" customFormat="1" ht="21.75" thickBot="1" x14ac:dyDescent="0.3">
      <c r="A47" s="19"/>
      <c r="B47" s="61" t="s">
        <v>42</v>
      </c>
      <c r="C47" s="62" t="s">
        <v>23</v>
      </c>
      <c r="D47" s="63"/>
      <c r="E47" s="64" t="s">
        <v>89</v>
      </c>
      <c r="F47" s="65" t="s">
        <v>89</v>
      </c>
      <c r="G47" s="25"/>
      <c r="H47" s="25" t="e">
        <f t="shared" si="355"/>
        <v>#VALUE!</v>
      </c>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c r="EO47" s="77"/>
      <c r="EP47" s="77"/>
      <c r="EQ47" s="77"/>
      <c r="ER47" s="77"/>
      <c r="ES47" s="77"/>
      <c r="ET47" s="77"/>
      <c r="EU47" s="77"/>
      <c r="EV47" s="77"/>
      <c r="EW47" s="77"/>
      <c r="EX47" s="77"/>
      <c r="EY47" s="77"/>
      <c r="EZ47" s="77"/>
      <c r="FA47" s="77"/>
      <c r="FB47" s="77"/>
      <c r="FC47" s="77"/>
      <c r="FD47" s="77"/>
      <c r="FE47" s="77"/>
      <c r="FF47" s="77"/>
      <c r="FG47" s="77"/>
      <c r="FH47" s="77"/>
      <c r="FI47" s="77"/>
      <c r="FJ47" s="77"/>
      <c r="FK47" s="77"/>
      <c r="FL47" s="77"/>
      <c r="FM47" s="77"/>
      <c r="FN47" s="77"/>
      <c r="FO47" s="77"/>
      <c r="FP47" s="77"/>
      <c r="FQ47" s="77"/>
      <c r="FR47" s="77"/>
      <c r="FS47" s="77"/>
      <c r="FT47" s="77"/>
      <c r="FU47" s="77"/>
      <c r="FV47" s="77"/>
      <c r="FW47" s="77"/>
      <c r="FX47" s="77"/>
      <c r="FY47" s="77"/>
      <c r="FZ47" s="77"/>
      <c r="GA47" s="77"/>
      <c r="GB47" s="77"/>
      <c r="GC47" s="77"/>
      <c r="GD47" s="77"/>
      <c r="GE47" s="77"/>
      <c r="GF47" s="77"/>
      <c r="GG47" s="77"/>
      <c r="GH47" s="77"/>
      <c r="GI47" s="77"/>
      <c r="GJ47" s="77"/>
      <c r="GK47" s="77"/>
      <c r="GL47" s="77"/>
      <c r="GM47" s="77"/>
      <c r="GN47" s="77"/>
      <c r="GO47" s="77"/>
      <c r="GP47" s="77"/>
      <c r="GQ47" s="77"/>
      <c r="GR47" s="77"/>
      <c r="GS47" s="77"/>
      <c r="GT47" s="77"/>
      <c r="GU47" s="77"/>
      <c r="GV47" s="77"/>
      <c r="GW47" s="77"/>
      <c r="GX47" s="77"/>
      <c r="GY47" s="77"/>
      <c r="GZ47" s="77"/>
      <c r="HA47" s="77"/>
      <c r="HB47" s="77"/>
      <c r="HC47" s="77"/>
      <c r="HD47" s="77"/>
      <c r="HE47" s="77"/>
      <c r="HF47" s="77"/>
      <c r="HG47" s="77"/>
      <c r="HH47" s="77"/>
      <c r="HI47" s="77"/>
      <c r="HJ47" s="77"/>
      <c r="HK47" s="77"/>
      <c r="HL47" s="77"/>
      <c r="HM47" s="77"/>
      <c r="HN47" s="77"/>
      <c r="HO47" s="77"/>
      <c r="HP47" s="77"/>
      <c r="HQ47" s="77"/>
      <c r="HR47" s="77"/>
      <c r="HS47" s="77"/>
      <c r="HT47" s="77"/>
      <c r="HU47" s="77"/>
      <c r="HV47" s="77"/>
      <c r="HW47" s="77"/>
      <c r="HX47" s="77"/>
      <c r="HY47" s="77"/>
      <c r="HZ47" s="77"/>
      <c r="IA47" s="77"/>
      <c r="IB47" s="77"/>
      <c r="IC47" s="77"/>
      <c r="ID47" s="77"/>
      <c r="IE47" s="77"/>
      <c r="IF47" s="77"/>
      <c r="IG47" s="77"/>
      <c r="IH47" s="77"/>
      <c r="II47" s="77"/>
      <c r="IJ47" s="77"/>
      <c r="IK47" s="77"/>
      <c r="IL47" s="77"/>
      <c r="IM47" s="77"/>
      <c r="IN47" s="77"/>
      <c r="IO47" s="77"/>
      <c r="IP47" s="77"/>
      <c r="IQ47" s="77"/>
      <c r="IR47" s="77"/>
      <c r="IS47" s="77"/>
      <c r="IT47" s="77"/>
      <c r="IU47" s="77"/>
      <c r="IV47" s="77"/>
      <c r="IW47" s="77"/>
      <c r="IX47" s="77"/>
      <c r="IY47" s="77"/>
      <c r="IZ47" s="77"/>
      <c r="JA47" s="77"/>
      <c r="JB47" s="77"/>
      <c r="JC47" s="77"/>
      <c r="JD47" s="77"/>
      <c r="JE47" s="77"/>
      <c r="JF47" s="77"/>
      <c r="JG47" s="77"/>
      <c r="JH47" s="77"/>
      <c r="JI47" s="77"/>
      <c r="JJ47" s="77"/>
      <c r="JK47" s="77"/>
      <c r="JL47" s="77"/>
      <c r="JM47" s="77"/>
      <c r="JN47" s="77"/>
      <c r="JO47" s="77"/>
      <c r="JP47" s="77"/>
      <c r="JQ47" s="77"/>
      <c r="JR47" s="77"/>
      <c r="JS47" s="77"/>
      <c r="JT47" s="77"/>
      <c r="JU47" s="77"/>
      <c r="JV47" s="77"/>
      <c r="JW47" s="77"/>
      <c r="JX47" s="77"/>
      <c r="JY47" s="77"/>
      <c r="JZ47" s="77"/>
      <c r="KA47" s="77"/>
      <c r="KB47" s="77"/>
      <c r="KC47" s="77"/>
      <c r="KD47" s="77"/>
      <c r="KE47" s="77"/>
      <c r="KF47" s="77"/>
      <c r="KG47" s="77"/>
      <c r="KH47" s="77"/>
      <c r="KI47" s="77"/>
      <c r="KJ47" s="77"/>
      <c r="KK47" s="77"/>
      <c r="KL47" s="77"/>
      <c r="KM47" s="77"/>
      <c r="KN47" s="77"/>
      <c r="KO47" s="77"/>
      <c r="KP47" s="77"/>
      <c r="KQ47" s="77"/>
      <c r="KR47" s="77"/>
      <c r="KS47" s="77"/>
      <c r="KT47" s="77"/>
      <c r="KU47" s="77"/>
      <c r="KV47" s="77"/>
      <c r="KW47" s="77"/>
      <c r="KX47" s="77"/>
      <c r="KY47" s="77"/>
      <c r="KZ47" s="77"/>
      <c r="LA47" s="77"/>
      <c r="LB47" s="77"/>
      <c r="LC47" s="77"/>
      <c r="LD47" s="77"/>
      <c r="LE47" s="77"/>
      <c r="LF47" s="77"/>
      <c r="LG47" s="77"/>
      <c r="LH47" s="77"/>
      <c r="LI47" s="77"/>
      <c r="LJ47" s="77"/>
      <c r="LK47" s="77"/>
      <c r="LL47" s="77"/>
      <c r="LM47" s="77"/>
      <c r="LN47" s="77"/>
      <c r="LO47" s="77"/>
      <c r="LP47" s="77"/>
      <c r="LQ47" s="77"/>
      <c r="LR47" s="77"/>
      <c r="LS47" s="77"/>
      <c r="LT47" s="77"/>
      <c r="LU47" s="77"/>
      <c r="LV47" s="77"/>
      <c r="LW47" s="77"/>
      <c r="LX47" s="77"/>
      <c r="LY47" s="77"/>
      <c r="LZ47" s="77"/>
      <c r="MA47" s="77"/>
      <c r="MB47" s="77"/>
      <c r="MC47" s="77"/>
      <c r="MD47" s="77"/>
      <c r="ME47" s="77"/>
      <c r="MF47" s="77"/>
      <c r="MG47" s="77"/>
      <c r="MH47" s="77"/>
      <c r="MI47" s="77"/>
      <c r="MJ47" s="77"/>
      <c r="MK47" s="77"/>
      <c r="ML47" s="77"/>
      <c r="MM47" s="77"/>
      <c r="MN47" s="77"/>
      <c r="MO47" s="77"/>
      <c r="MP47" s="77"/>
      <c r="MQ47" s="77"/>
      <c r="MR47" s="77"/>
      <c r="MS47" s="77"/>
      <c r="MT47" s="77"/>
      <c r="MU47" s="77"/>
      <c r="MV47" s="77"/>
      <c r="MW47" s="77"/>
      <c r="MX47" s="77"/>
      <c r="MY47" s="77"/>
      <c r="MZ47" s="77"/>
      <c r="NA47" s="77"/>
      <c r="NB47" s="77"/>
      <c r="NC47" s="77"/>
      <c r="ND47" s="77"/>
      <c r="NE47" s="77"/>
      <c r="NF47" s="77"/>
      <c r="NG47" s="77"/>
      <c r="NH47" s="77"/>
      <c r="NI47" s="77"/>
      <c r="NJ47" s="77"/>
      <c r="NK47" s="77"/>
      <c r="NL47" s="77"/>
      <c r="NM47" s="77"/>
      <c r="NN47" s="77"/>
      <c r="NO47" s="77"/>
      <c r="NP47" s="77"/>
      <c r="NQ47" s="77"/>
      <c r="NR47" s="77"/>
      <c r="NS47" s="77"/>
      <c r="NT47" s="77"/>
      <c r="NU47" s="77"/>
      <c r="NV47" s="77"/>
    </row>
    <row r="48" spans="1:386" s="3" customFormat="1" ht="21.75" thickBot="1" x14ac:dyDescent="0.3">
      <c r="A48" s="19"/>
      <c r="B48" s="61" t="s">
        <v>43</v>
      </c>
      <c r="C48" s="62" t="s">
        <v>22</v>
      </c>
      <c r="D48" s="63"/>
      <c r="E48" s="64" t="s">
        <v>89</v>
      </c>
      <c r="F48" s="65" t="s">
        <v>89</v>
      </c>
      <c r="G48" s="25"/>
      <c r="H48" s="25" t="e">
        <f t="shared" si="355"/>
        <v>#VALUE!</v>
      </c>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c r="EO48" s="77"/>
      <c r="EP48" s="77"/>
      <c r="EQ48" s="77"/>
      <c r="ER48" s="77"/>
      <c r="ES48" s="77"/>
      <c r="ET48" s="77"/>
      <c r="EU48" s="77"/>
      <c r="EV48" s="77"/>
      <c r="EW48" s="77"/>
      <c r="EX48" s="77"/>
      <c r="EY48" s="77"/>
      <c r="EZ48" s="77"/>
      <c r="FA48" s="77"/>
      <c r="FB48" s="77"/>
      <c r="FC48" s="77"/>
      <c r="FD48" s="77"/>
      <c r="FE48" s="77"/>
      <c r="FF48" s="77"/>
      <c r="FG48" s="77"/>
      <c r="FH48" s="77"/>
      <c r="FI48" s="77"/>
      <c r="FJ48" s="77"/>
      <c r="FK48" s="77"/>
      <c r="FL48" s="77"/>
      <c r="FM48" s="77"/>
      <c r="FN48" s="77"/>
      <c r="FO48" s="77"/>
      <c r="FP48" s="77"/>
      <c r="FQ48" s="77"/>
      <c r="FR48" s="77"/>
      <c r="FS48" s="77"/>
      <c r="FT48" s="77"/>
      <c r="FU48" s="77"/>
      <c r="FV48" s="77"/>
      <c r="FW48" s="77"/>
      <c r="FX48" s="77"/>
      <c r="FY48" s="77"/>
      <c r="FZ48" s="77"/>
      <c r="GA48" s="77"/>
      <c r="GB48" s="77"/>
      <c r="GC48" s="77"/>
      <c r="GD48" s="77"/>
      <c r="GE48" s="77"/>
      <c r="GF48" s="77"/>
      <c r="GG48" s="77"/>
      <c r="GH48" s="77"/>
      <c r="GI48" s="77"/>
      <c r="GJ48" s="77"/>
      <c r="GK48" s="77"/>
      <c r="GL48" s="77"/>
      <c r="GM48" s="77"/>
      <c r="GN48" s="77"/>
      <c r="GO48" s="77"/>
      <c r="GP48" s="77"/>
      <c r="GQ48" s="77"/>
      <c r="GR48" s="77"/>
      <c r="GS48" s="77"/>
      <c r="GT48" s="77"/>
      <c r="GU48" s="77"/>
      <c r="GV48" s="77"/>
      <c r="GW48" s="77"/>
      <c r="GX48" s="77"/>
      <c r="GY48" s="77"/>
      <c r="GZ48" s="77"/>
      <c r="HA48" s="77"/>
      <c r="HB48" s="77"/>
      <c r="HC48" s="77"/>
      <c r="HD48" s="77"/>
      <c r="HE48" s="77"/>
      <c r="HF48" s="77"/>
      <c r="HG48" s="77"/>
      <c r="HH48" s="77"/>
      <c r="HI48" s="77"/>
      <c r="HJ48" s="77"/>
      <c r="HK48" s="77"/>
      <c r="HL48" s="77"/>
      <c r="HM48" s="77"/>
      <c r="HN48" s="77"/>
      <c r="HO48" s="77"/>
      <c r="HP48" s="77"/>
      <c r="HQ48" s="77"/>
      <c r="HR48" s="77"/>
      <c r="HS48" s="77"/>
      <c r="HT48" s="77"/>
      <c r="HU48" s="77"/>
      <c r="HV48" s="77"/>
      <c r="HW48" s="77"/>
      <c r="HX48" s="77"/>
      <c r="HY48" s="77"/>
      <c r="HZ48" s="77"/>
      <c r="IA48" s="77"/>
      <c r="IB48" s="77"/>
      <c r="IC48" s="77"/>
      <c r="ID48" s="77"/>
      <c r="IE48" s="77"/>
      <c r="IF48" s="77"/>
      <c r="IG48" s="77"/>
      <c r="IH48" s="77"/>
      <c r="II48" s="77"/>
      <c r="IJ48" s="77"/>
      <c r="IK48" s="77"/>
      <c r="IL48" s="77"/>
      <c r="IM48" s="77"/>
      <c r="IN48" s="77"/>
      <c r="IO48" s="77"/>
      <c r="IP48" s="77"/>
      <c r="IQ48" s="77"/>
      <c r="IR48" s="77"/>
      <c r="IS48" s="77"/>
      <c r="IT48" s="77"/>
      <c r="IU48" s="77"/>
      <c r="IV48" s="77"/>
      <c r="IW48" s="77"/>
      <c r="IX48" s="77"/>
      <c r="IY48" s="77"/>
      <c r="IZ48" s="77"/>
      <c r="JA48" s="77"/>
      <c r="JB48" s="77"/>
      <c r="JC48" s="77"/>
      <c r="JD48" s="77"/>
      <c r="JE48" s="77"/>
      <c r="JF48" s="77"/>
      <c r="JG48" s="77"/>
      <c r="JH48" s="77"/>
      <c r="JI48" s="77"/>
      <c r="JJ48" s="77"/>
      <c r="JK48" s="77"/>
      <c r="JL48" s="77"/>
      <c r="JM48" s="77"/>
      <c r="JN48" s="77"/>
      <c r="JO48" s="77"/>
      <c r="JP48" s="77"/>
      <c r="JQ48" s="77"/>
      <c r="JR48" s="77"/>
      <c r="JS48" s="77"/>
      <c r="JT48" s="77"/>
      <c r="JU48" s="77"/>
      <c r="JV48" s="77"/>
      <c r="JW48" s="77"/>
      <c r="JX48" s="77"/>
      <c r="JY48" s="77"/>
      <c r="JZ48" s="77"/>
      <c r="KA48" s="77"/>
      <c r="KB48" s="77"/>
      <c r="KC48" s="77"/>
      <c r="KD48" s="77"/>
      <c r="KE48" s="77"/>
      <c r="KF48" s="77"/>
      <c r="KG48" s="77"/>
      <c r="KH48" s="77"/>
      <c r="KI48" s="77"/>
      <c r="KJ48" s="77"/>
      <c r="KK48" s="77"/>
      <c r="KL48" s="77"/>
      <c r="KM48" s="77"/>
      <c r="KN48" s="77"/>
      <c r="KO48" s="77"/>
      <c r="KP48" s="77"/>
      <c r="KQ48" s="77"/>
      <c r="KR48" s="77"/>
      <c r="KS48" s="77"/>
      <c r="KT48" s="77"/>
      <c r="KU48" s="77"/>
      <c r="KV48" s="77"/>
      <c r="KW48" s="77"/>
      <c r="KX48" s="77"/>
      <c r="KY48" s="77"/>
      <c r="KZ48" s="77"/>
      <c r="LA48" s="77"/>
      <c r="LB48" s="77"/>
      <c r="LC48" s="77"/>
      <c r="LD48" s="77"/>
      <c r="LE48" s="77"/>
      <c r="LF48" s="77"/>
      <c r="LG48" s="77"/>
      <c r="LH48" s="77"/>
      <c r="LI48" s="77"/>
      <c r="LJ48" s="77"/>
      <c r="LK48" s="77"/>
      <c r="LL48" s="77"/>
      <c r="LM48" s="77"/>
      <c r="LN48" s="77"/>
      <c r="LO48" s="77"/>
      <c r="LP48" s="77"/>
      <c r="LQ48" s="77"/>
      <c r="LR48" s="77"/>
      <c r="LS48" s="77"/>
      <c r="LT48" s="77"/>
      <c r="LU48" s="77"/>
      <c r="LV48" s="77"/>
      <c r="LW48" s="77"/>
      <c r="LX48" s="77"/>
      <c r="LY48" s="77"/>
      <c r="LZ48" s="77"/>
      <c r="MA48" s="77"/>
      <c r="MB48" s="77"/>
      <c r="MC48" s="77"/>
      <c r="MD48" s="77"/>
      <c r="ME48" s="77"/>
      <c r="MF48" s="77"/>
      <c r="MG48" s="77"/>
      <c r="MH48" s="77"/>
      <c r="MI48" s="77"/>
      <c r="MJ48" s="77"/>
      <c r="MK48" s="77"/>
      <c r="ML48" s="77"/>
      <c r="MM48" s="77"/>
      <c r="MN48" s="77"/>
      <c r="MO48" s="77"/>
      <c r="MP48" s="77"/>
      <c r="MQ48" s="77"/>
      <c r="MR48" s="77"/>
      <c r="MS48" s="77"/>
      <c r="MT48" s="77"/>
      <c r="MU48" s="77"/>
      <c r="MV48" s="77"/>
      <c r="MW48" s="77"/>
      <c r="MX48" s="77"/>
      <c r="MY48" s="77"/>
      <c r="MZ48" s="77"/>
      <c r="NA48" s="77"/>
      <c r="NB48" s="77"/>
      <c r="NC48" s="77"/>
      <c r="ND48" s="77"/>
      <c r="NE48" s="77"/>
      <c r="NF48" s="77"/>
      <c r="NG48" s="77"/>
      <c r="NH48" s="77"/>
      <c r="NI48" s="77"/>
      <c r="NJ48" s="77"/>
      <c r="NK48" s="77"/>
      <c r="NL48" s="77"/>
      <c r="NM48" s="77"/>
      <c r="NN48" s="77"/>
      <c r="NO48" s="77"/>
      <c r="NP48" s="77"/>
      <c r="NQ48" s="77"/>
      <c r="NR48" s="77"/>
      <c r="NS48" s="77"/>
      <c r="NT48" s="77"/>
      <c r="NU48" s="77"/>
      <c r="NV48" s="77"/>
    </row>
    <row r="49" spans="1:386" s="3" customFormat="1" ht="21.75" thickBot="1" x14ac:dyDescent="0.3">
      <c r="A49" s="19"/>
      <c r="B49" s="61" t="s">
        <v>46</v>
      </c>
      <c r="C49" s="62" t="s">
        <v>23</v>
      </c>
      <c r="D49" s="63"/>
      <c r="E49" s="64" t="s">
        <v>89</v>
      </c>
      <c r="F49" s="65" t="s">
        <v>89</v>
      </c>
      <c r="G49" s="25"/>
      <c r="H49" s="25" t="e">
        <f t="shared" si="355"/>
        <v>#VALUE!</v>
      </c>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c r="EO49" s="77"/>
      <c r="EP49" s="77"/>
      <c r="EQ49" s="77"/>
      <c r="ER49" s="77"/>
      <c r="ES49" s="77"/>
      <c r="ET49" s="77"/>
      <c r="EU49" s="77"/>
      <c r="EV49" s="77"/>
      <c r="EW49" s="77"/>
      <c r="EX49" s="77"/>
      <c r="EY49" s="77"/>
      <c r="EZ49" s="77"/>
      <c r="FA49" s="77"/>
      <c r="FB49" s="77"/>
      <c r="FC49" s="77"/>
      <c r="FD49" s="77"/>
      <c r="FE49" s="77"/>
      <c r="FF49" s="77"/>
      <c r="FG49" s="77"/>
      <c r="FH49" s="77"/>
      <c r="FI49" s="77"/>
      <c r="FJ49" s="77"/>
      <c r="FK49" s="77"/>
      <c r="FL49" s="77"/>
      <c r="FM49" s="77"/>
      <c r="FN49" s="77"/>
      <c r="FO49" s="77"/>
      <c r="FP49" s="77"/>
      <c r="FQ49" s="77"/>
      <c r="FR49" s="77"/>
      <c r="FS49" s="77"/>
      <c r="FT49" s="77"/>
      <c r="FU49" s="77"/>
      <c r="FV49" s="77"/>
      <c r="FW49" s="77"/>
      <c r="FX49" s="77"/>
      <c r="FY49" s="77"/>
      <c r="FZ49" s="77"/>
      <c r="GA49" s="77"/>
      <c r="GB49" s="77"/>
      <c r="GC49" s="77"/>
      <c r="GD49" s="77"/>
      <c r="GE49" s="77"/>
      <c r="GF49" s="77"/>
      <c r="GG49" s="77"/>
      <c r="GH49" s="77"/>
      <c r="GI49" s="77"/>
      <c r="GJ49" s="77"/>
      <c r="GK49" s="77"/>
      <c r="GL49" s="77"/>
      <c r="GM49" s="77"/>
      <c r="GN49" s="77"/>
      <c r="GO49" s="77"/>
      <c r="GP49" s="77"/>
      <c r="GQ49" s="77"/>
      <c r="GR49" s="77"/>
      <c r="GS49" s="77"/>
      <c r="GT49" s="77"/>
      <c r="GU49" s="77"/>
      <c r="GV49" s="77"/>
      <c r="GW49" s="77"/>
      <c r="GX49" s="77"/>
      <c r="GY49" s="77"/>
      <c r="GZ49" s="77"/>
      <c r="HA49" s="77"/>
      <c r="HB49" s="77"/>
      <c r="HC49" s="77"/>
      <c r="HD49" s="77"/>
      <c r="HE49" s="77"/>
      <c r="HF49" s="77"/>
      <c r="HG49" s="77"/>
      <c r="HH49" s="77"/>
      <c r="HI49" s="77"/>
      <c r="HJ49" s="77"/>
      <c r="HK49" s="77"/>
      <c r="HL49" s="77"/>
      <c r="HM49" s="77"/>
      <c r="HN49" s="77"/>
      <c r="HO49" s="77"/>
      <c r="HP49" s="77"/>
      <c r="HQ49" s="77"/>
      <c r="HR49" s="77"/>
      <c r="HS49" s="77"/>
      <c r="HT49" s="77"/>
      <c r="HU49" s="77"/>
      <c r="HV49" s="77"/>
      <c r="HW49" s="77"/>
      <c r="HX49" s="77"/>
      <c r="HY49" s="77"/>
      <c r="HZ49" s="77"/>
      <c r="IA49" s="77"/>
      <c r="IB49" s="77"/>
      <c r="IC49" s="77"/>
      <c r="ID49" s="77"/>
      <c r="IE49" s="77"/>
      <c r="IF49" s="77"/>
      <c r="IG49" s="77"/>
      <c r="IH49" s="77"/>
      <c r="II49" s="77"/>
      <c r="IJ49" s="77"/>
      <c r="IK49" s="77"/>
      <c r="IL49" s="77"/>
      <c r="IM49" s="77"/>
      <c r="IN49" s="77"/>
      <c r="IO49" s="77"/>
      <c r="IP49" s="77"/>
      <c r="IQ49" s="77"/>
      <c r="IR49" s="77"/>
      <c r="IS49" s="77"/>
      <c r="IT49" s="77"/>
      <c r="IU49" s="77"/>
      <c r="IV49" s="77"/>
      <c r="IW49" s="77"/>
      <c r="IX49" s="77"/>
      <c r="IY49" s="77"/>
      <c r="IZ49" s="77"/>
      <c r="JA49" s="77"/>
      <c r="JB49" s="77"/>
      <c r="JC49" s="77"/>
      <c r="JD49" s="77"/>
      <c r="JE49" s="77"/>
      <c r="JF49" s="77"/>
      <c r="JG49" s="77"/>
      <c r="JH49" s="77"/>
      <c r="JI49" s="77"/>
      <c r="JJ49" s="77"/>
      <c r="JK49" s="77"/>
      <c r="JL49" s="77"/>
      <c r="JM49" s="77"/>
      <c r="JN49" s="77"/>
      <c r="JO49" s="77"/>
      <c r="JP49" s="77"/>
      <c r="JQ49" s="77"/>
      <c r="JR49" s="77"/>
      <c r="JS49" s="77"/>
      <c r="JT49" s="77"/>
      <c r="JU49" s="77"/>
      <c r="JV49" s="77"/>
      <c r="JW49" s="77"/>
      <c r="JX49" s="77"/>
      <c r="JY49" s="77"/>
      <c r="JZ49" s="77"/>
      <c r="KA49" s="77"/>
      <c r="KB49" s="77"/>
      <c r="KC49" s="77"/>
      <c r="KD49" s="77"/>
      <c r="KE49" s="77"/>
      <c r="KF49" s="77"/>
      <c r="KG49" s="77"/>
      <c r="KH49" s="77"/>
      <c r="KI49" s="77"/>
      <c r="KJ49" s="77"/>
      <c r="KK49" s="77"/>
      <c r="KL49" s="77"/>
      <c r="KM49" s="77"/>
      <c r="KN49" s="77"/>
      <c r="KO49" s="77"/>
      <c r="KP49" s="77"/>
      <c r="KQ49" s="77"/>
      <c r="KR49" s="77"/>
      <c r="KS49" s="77"/>
      <c r="KT49" s="77"/>
      <c r="KU49" s="77"/>
      <c r="KV49" s="77"/>
      <c r="KW49" s="77"/>
      <c r="KX49" s="77"/>
      <c r="KY49" s="77"/>
      <c r="KZ49" s="77"/>
      <c r="LA49" s="77"/>
      <c r="LB49" s="77"/>
      <c r="LC49" s="77"/>
      <c r="LD49" s="77"/>
      <c r="LE49" s="77"/>
      <c r="LF49" s="77"/>
      <c r="LG49" s="77"/>
      <c r="LH49" s="77"/>
      <c r="LI49" s="77"/>
      <c r="LJ49" s="77"/>
      <c r="LK49" s="77"/>
      <c r="LL49" s="77"/>
      <c r="LM49" s="77"/>
      <c r="LN49" s="77"/>
      <c r="LO49" s="77"/>
      <c r="LP49" s="77"/>
      <c r="LQ49" s="77"/>
      <c r="LR49" s="77"/>
      <c r="LS49" s="77"/>
      <c r="LT49" s="77"/>
      <c r="LU49" s="77"/>
      <c r="LV49" s="77"/>
      <c r="LW49" s="77"/>
      <c r="LX49" s="77"/>
      <c r="LY49" s="77"/>
      <c r="LZ49" s="77"/>
      <c r="MA49" s="77"/>
      <c r="MB49" s="77"/>
      <c r="MC49" s="77"/>
      <c r="MD49" s="77"/>
      <c r="ME49" s="77"/>
      <c r="MF49" s="77"/>
      <c r="MG49" s="77"/>
      <c r="MH49" s="77"/>
      <c r="MI49" s="77"/>
      <c r="MJ49" s="77"/>
      <c r="MK49" s="77"/>
      <c r="ML49" s="77"/>
      <c r="MM49" s="77"/>
      <c r="MN49" s="77"/>
      <c r="MO49" s="77"/>
      <c r="MP49" s="77"/>
      <c r="MQ49" s="77"/>
      <c r="MR49" s="77"/>
      <c r="MS49" s="77"/>
      <c r="MT49" s="77"/>
      <c r="MU49" s="77"/>
      <c r="MV49" s="77"/>
      <c r="MW49" s="77"/>
      <c r="MX49" s="77"/>
      <c r="MY49" s="77"/>
      <c r="MZ49" s="77"/>
      <c r="NA49" s="77"/>
      <c r="NB49" s="77"/>
      <c r="NC49" s="77"/>
      <c r="ND49" s="77"/>
      <c r="NE49" s="77"/>
      <c r="NF49" s="77"/>
      <c r="NG49" s="77"/>
      <c r="NH49" s="77"/>
      <c r="NI49" s="77"/>
      <c r="NJ49" s="77"/>
      <c r="NK49" s="77"/>
      <c r="NL49" s="77"/>
      <c r="NM49" s="77"/>
      <c r="NN49" s="77"/>
      <c r="NO49" s="77"/>
      <c r="NP49" s="77"/>
      <c r="NQ49" s="77"/>
      <c r="NR49" s="77"/>
      <c r="NS49" s="77"/>
      <c r="NT49" s="77"/>
      <c r="NU49" s="77"/>
      <c r="NV49" s="77"/>
    </row>
    <row r="50" spans="1:386" s="3" customFormat="1" ht="21.75" thickBot="1" x14ac:dyDescent="0.3">
      <c r="A50" s="19"/>
      <c r="B50" s="61" t="s">
        <v>45</v>
      </c>
      <c r="C50" s="62" t="s">
        <v>23</v>
      </c>
      <c r="D50" s="63"/>
      <c r="E50" s="64" t="s">
        <v>89</v>
      </c>
      <c r="F50" s="65" t="s">
        <v>89</v>
      </c>
      <c r="G50" s="25"/>
      <c r="H50" s="25" t="e">
        <f t="shared" si="355"/>
        <v>#VALUE!</v>
      </c>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c r="EO50" s="77"/>
      <c r="EP50" s="77"/>
      <c r="EQ50" s="77"/>
      <c r="ER50" s="77"/>
      <c r="ES50" s="77"/>
      <c r="ET50" s="77"/>
      <c r="EU50" s="77"/>
      <c r="EV50" s="77"/>
      <c r="EW50" s="77"/>
      <c r="EX50" s="77"/>
      <c r="EY50" s="77"/>
      <c r="EZ50" s="77"/>
      <c r="FA50" s="77"/>
      <c r="FB50" s="77"/>
      <c r="FC50" s="77"/>
      <c r="FD50" s="77"/>
      <c r="FE50" s="77"/>
      <c r="FF50" s="77"/>
      <c r="FG50" s="77"/>
      <c r="FH50" s="77"/>
      <c r="FI50" s="77"/>
      <c r="FJ50" s="77"/>
      <c r="FK50" s="77"/>
      <c r="FL50" s="77"/>
      <c r="FM50" s="77"/>
      <c r="FN50" s="77"/>
      <c r="FO50" s="77"/>
      <c r="FP50" s="77"/>
      <c r="FQ50" s="77"/>
      <c r="FR50" s="77"/>
      <c r="FS50" s="77"/>
      <c r="FT50" s="77"/>
      <c r="FU50" s="77"/>
      <c r="FV50" s="77"/>
      <c r="FW50" s="77"/>
      <c r="FX50" s="77"/>
      <c r="FY50" s="77"/>
      <c r="FZ50" s="77"/>
      <c r="GA50" s="77"/>
      <c r="GB50" s="77"/>
      <c r="GC50" s="77"/>
      <c r="GD50" s="77"/>
      <c r="GE50" s="77"/>
      <c r="GF50" s="77"/>
      <c r="GG50" s="77"/>
      <c r="GH50" s="77"/>
      <c r="GI50" s="77"/>
      <c r="GJ50" s="77"/>
      <c r="GK50" s="77"/>
      <c r="GL50" s="77"/>
      <c r="GM50" s="77"/>
      <c r="GN50" s="77"/>
      <c r="GO50" s="77"/>
      <c r="GP50" s="77"/>
      <c r="GQ50" s="77"/>
      <c r="GR50" s="77"/>
      <c r="GS50" s="77"/>
      <c r="GT50" s="77"/>
      <c r="GU50" s="77"/>
      <c r="GV50" s="77"/>
      <c r="GW50" s="77"/>
      <c r="GX50" s="77"/>
      <c r="GY50" s="77"/>
      <c r="GZ50" s="77"/>
      <c r="HA50" s="77"/>
      <c r="HB50" s="77"/>
      <c r="HC50" s="77"/>
      <c r="HD50" s="77"/>
      <c r="HE50" s="77"/>
      <c r="HF50" s="77"/>
      <c r="HG50" s="77"/>
      <c r="HH50" s="77"/>
      <c r="HI50" s="77"/>
      <c r="HJ50" s="77"/>
      <c r="HK50" s="77"/>
      <c r="HL50" s="77"/>
      <c r="HM50" s="77"/>
      <c r="HN50" s="77"/>
      <c r="HO50" s="77"/>
      <c r="HP50" s="77"/>
      <c r="HQ50" s="77"/>
      <c r="HR50" s="77"/>
      <c r="HS50" s="77"/>
      <c r="HT50" s="77"/>
      <c r="HU50" s="77"/>
      <c r="HV50" s="77"/>
      <c r="HW50" s="77"/>
      <c r="HX50" s="77"/>
      <c r="HY50" s="77"/>
      <c r="HZ50" s="77"/>
      <c r="IA50" s="77"/>
      <c r="IB50" s="77"/>
      <c r="IC50" s="77"/>
      <c r="ID50" s="77"/>
      <c r="IE50" s="77"/>
      <c r="IF50" s="77"/>
      <c r="IG50" s="77"/>
      <c r="IH50" s="77"/>
      <c r="II50" s="77"/>
      <c r="IJ50" s="77"/>
      <c r="IK50" s="77"/>
      <c r="IL50" s="77"/>
      <c r="IM50" s="77"/>
      <c r="IN50" s="77"/>
      <c r="IO50" s="77"/>
      <c r="IP50" s="77"/>
      <c r="IQ50" s="77"/>
      <c r="IR50" s="77"/>
      <c r="IS50" s="77"/>
      <c r="IT50" s="77"/>
      <c r="IU50" s="77"/>
      <c r="IV50" s="77"/>
      <c r="IW50" s="77"/>
      <c r="IX50" s="77"/>
      <c r="IY50" s="77"/>
      <c r="IZ50" s="77"/>
      <c r="JA50" s="77"/>
      <c r="JB50" s="77"/>
      <c r="JC50" s="77"/>
      <c r="JD50" s="77"/>
      <c r="JE50" s="77"/>
      <c r="JF50" s="77"/>
      <c r="JG50" s="77"/>
      <c r="JH50" s="77"/>
      <c r="JI50" s="77"/>
      <c r="JJ50" s="77"/>
      <c r="JK50" s="77"/>
      <c r="JL50" s="77"/>
      <c r="JM50" s="77"/>
      <c r="JN50" s="77"/>
      <c r="JO50" s="77"/>
      <c r="JP50" s="77"/>
      <c r="JQ50" s="77"/>
      <c r="JR50" s="77"/>
      <c r="JS50" s="77"/>
      <c r="JT50" s="77"/>
      <c r="JU50" s="77"/>
      <c r="JV50" s="77"/>
      <c r="JW50" s="77"/>
      <c r="JX50" s="77"/>
      <c r="JY50" s="77"/>
      <c r="JZ50" s="77"/>
      <c r="KA50" s="77"/>
      <c r="KB50" s="77"/>
      <c r="KC50" s="77"/>
      <c r="KD50" s="77"/>
      <c r="KE50" s="77"/>
      <c r="KF50" s="77"/>
      <c r="KG50" s="77"/>
      <c r="KH50" s="77"/>
      <c r="KI50" s="77"/>
      <c r="KJ50" s="77"/>
      <c r="KK50" s="77"/>
      <c r="KL50" s="77"/>
      <c r="KM50" s="77"/>
      <c r="KN50" s="77"/>
      <c r="KO50" s="77"/>
      <c r="KP50" s="77"/>
      <c r="KQ50" s="77"/>
      <c r="KR50" s="77"/>
      <c r="KS50" s="77"/>
      <c r="KT50" s="77"/>
      <c r="KU50" s="77"/>
      <c r="KV50" s="77"/>
      <c r="KW50" s="77"/>
      <c r="KX50" s="77"/>
      <c r="KY50" s="77"/>
      <c r="KZ50" s="77"/>
      <c r="LA50" s="77"/>
      <c r="LB50" s="77"/>
      <c r="LC50" s="77"/>
      <c r="LD50" s="77"/>
      <c r="LE50" s="77"/>
      <c r="LF50" s="77"/>
      <c r="LG50" s="77"/>
      <c r="LH50" s="77"/>
      <c r="LI50" s="77"/>
      <c r="LJ50" s="77"/>
      <c r="LK50" s="77"/>
      <c r="LL50" s="77"/>
      <c r="LM50" s="77"/>
      <c r="LN50" s="77"/>
      <c r="LO50" s="77"/>
      <c r="LP50" s="77"/>
      <c r="LQ50" s="77"/>
      <c r="LR50" s="77"/>
      <c r="LS50" s="77"/>
      <c r="LT50" s="77"/>
      <c r="LU50" s="77"/>
      <c r="LV50" s="77"/>
      <c r="LW50" s="77"/>
      <c r="LX50" s="77"/>
      <c r="LY50" s="77"/>
      <c r="LZ50" s="77"/>
      <c r="MA50" s="77"/>
      <c r="MB50" s="77"/>
      <c r="MC50" s="77"/>
      <c r="MD50" s="77"/>
      <c r="ME50" s="77"/>
      <c r="MF50" s="77"/>
      <c r="MG50" s="77"/>
      <c r="MH50" s="77"/>
      <c r="MI50" s="77"/>
      <c r="MJ50" s="77"/>
      <c r="MK50" s="77"/>
      <c r="ML50" s="77"/>
      <c r="MM50" s="77"/>
      <c r="MN50" s="77"/>
      <c r="MO50" s="77"/>
      <c r="MP50" s="77"/>
      <c r="MQ50" s="77"/>
      <c r="MR50" s="77"/>
      <c r="MS50" s="77"/>
      <c r="MT50" s="77"/>
      <c r="MU50" s="77"/>
      <c r="MV50" s="77"/>
      <c r="MW50" s="77"/>
      <c r="MX50" s="77"/>
      <c r="MY50" s="77"/>
      <c r="MZ50" s="77"/>
      <c r="NA50" s="77"/>
      <c r="NB50" s="77"/>
      <c r="NC50" s="77"/>
      <c r="ND50" s="77"/>
      <c r="NE50" s="77"/>
      <c r="NF50" s="77"/>
      <c r="NG50" s="77"/>
      <c r="NH50" s="77"/>
      <c r="NI50" s="77"/>
      <c r="NJ50" s="77"/>
      <c r="NK50" s="77"/>
      <c r="NL50" s="77"/>
      <c r="NM50" s="77"/>
      <c r="NN50" s="77"/>
      <c r="NO50" s="77"/>
      <c r="NP50" s="77"/>
      <c r="NQ50" s="77"/>
      <c r="NR50" s="77"/>
      <c r="NS50" s="77"/>
      <c r="NT50" s="77"/>
      <c r="NU50" s="77"/>
      <c r="NV50" s="77"/>
    </row>
    <row r="51" spans="1:386" s="3" customFormat="1" ht="21.75" thickBot="1" x14ac:dyDescent="0.3">
      <c r="A51" s="19"/>
      <c r="B51" s="61" t="s">
        <v>44</v>
      </c>
      <c r="C51" s="62" t="s">
        <v>23</v>
      </c>
      <c r="D51" s="63"/>
      <c r="E51" s="64" t="s">
        <v>89</v>
      </c>
      <c r="F51" s="65" t="s">
        <v>89</v>
      </c>
      <c r="G51" s="25"/>
      <c r="H51" s="25" t="e">
        <f t="shared" si="355"/>
        <v>#VALUE!</v>
      </c>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c r="EO51" s="77"/>
      <c r="EP51" s="77"/>
      <c r="EQ51" s="77"/>
      <c r="ER51" s="77"/>
      <c r="ES51" s="77"/>
      <c r="ET51" s="77"/>
      <c r="EU51" s="77"/>
      <c r="EV51" s="77"/>
      <c r="EW51" s="77"/>
      <c r="EX51" s="77"/>
      <c r="EY51" s="77"/>
      <c r="EZ51" s="77"/>
      <c r="FA51" s="77"/>
      <c r="FB51" s="77"/>
      <c r="FC51" s="77"/>
      <c r="FD51" s="77"/>
      <c r="FE51" s="77"/>
      <c r="FF51" s="77"/>
      <c r="FG51" s="77"/>
      <c r="FH51" s="77"/>
      <c r="FI51" s="77"/>
      <c r="FJ51" s="77"/>
      <c r="FK51" s="77"/>
      <c r="FL51" s="77"/>
      <c r="FM51" s="77"/>
      <c r="FN51" s="77"/>
      <c r="FO51" s="77"/>
      <c r="FP51" s="77"/>
      <c r="FQ51" s="77"/>
      <c r="FR51" s="77"/>
      <c r="FS51" s="77"/>
      <c r="FT51" s="77"/>
      <c r="FU51" s="77"/>
      <c r="FV51" s="77"/>
      <c r="FW51" s="77"/>
      <c r="FX51" s="77"/>
      <c r="FY51" s="77"/>
      <c r="FZ51" s="77"/>
      <c r="GA51" s="77"/>
      <c r="GB51" s="77"/>
      <c r="GC51" s="77"/>
      <c r="GD51" s="77"/>
      <c r="GE51" s="77"/>
      <c r="GF51" s="77"/>
      <c r="GG51" s="77"/>
      <c r="GH51" s="77"/>
      <c r="GI51" s="77"/>
      <c r="GJ51" s="77"/>
      <c r="GK51" s="77"/>
      <c r="GL51" s="77"/>
      <c r="GM51" s="77"/>
      <c r="GN51" s="77"/>
      <c r="GO51" s="77"/>
      <c r="GP51" s="77"/>
      <c r="GQ51" s="77"/>
      <c r="GR51" s="77"/>
      <c r="GS51" s="77"/>
      <c r="GT51" s="77"/>
      <c r="GU51" s="77"/>
      <c r="GV51" s="77"/>
      <c r="GW51" s="77"/>
      <c r="GX51" s="77"/>
      <c r="GY51" s="77"/>
      <c r="GZ51" s="77"/>
      <c r="HA51" s="77"/>
      <c r="HB51" s="77"/>
      <c r="HC51" s="77"/>
      <c r="HD51" s="77"/>
      <c r="HE51" s="77"/>
      <c r="HF51" s="77"/>
      <c r="HG51" s="77"/>
      <c r="HH51" s="77"/>
      <c r="HI51" s="77"/>
      <c r="HJ51" s="77"/>
      <c r="HK51" s="77"/>
      <c r="HL51" s="77"/>
      <c r="HM51" s="77"/>
      <c r="HN51" s="77"/>
      <c r="HO51" s="77"/>
      <c r="HP51" s="77"/>
      <c r="HQ51" s="77"/>
      <c r="HR51" s="77"/>
      <c r="HS51" s="77"/>
      <c r="HT51" s="77"/>
      <c r="HU51" s="77"/>
      <c r="HV51" s="77"/>
      <c r="HW51" s="77"/>
      <c r="HX51" s="77"/>
      <c r="HY51" s="77"/>
      <c r="HZ51" s="77"/>
      <c r="IA51" s="77"/>
      <c r="IB51" s="77"/>
      <c r="IC51" s="77"/>
      <c r="ID51" s="77"/>
      <c r="IE51" s="77"/>
      <c r="IF51" s="77"/>
      <c r="IG51" s="77"/>
      <c r="IH51" s="77"/>
      <c r="II51" s="77"/>
      <c r="IJ51" s="77"/>
      <c r="IK51" s="77"/>
      <c r="IL51" s="77"/>
      <c r="IM51" s="77"/>
      <c r="IN51" s="77"/>
      <c r="IO51" s="77"/>
      <c r="IP51" s="77"/>
      <c r="IQ51" s="77"/>
      <c r="IR51" s="77"/>
      <c r="IS51" s="77"/>
      <c r="IT51" s="77"/>
      <c r="IU51" s="77"/>
      <c r="IV51" s="77"/>
      <c r="IW51" s="77"/>
      <c r="IX51" s="77"/>
      <c r="IY51" s="77"/>
      <c r="IZ51" s="77"/>
      <c r="JA51" s="77"/>
      <c r="JB51" s="77"/>
      <c r="JC51" s="77"/>
      <c r="JD51" s="77"/>
      <c r="JE51" s="77"/>
      <c r="JF51" s="77"/>
      <c r="JG51" s="77"/>
      <c r="JH51" s="77"/>
      <c r="JI51" s="77"/>
      <c r="JJ51" s="77"/>
      <c r="JK51" s="77"/>
      <c r="JL51" s="77"/>
      <c r="JM51" s="77"/>
      <c r="JN51" s="77"/>
      <c r="JO51" s="77"/>
      <c r="JP51" s="77"/>
      <c r="JQ51" s="77"/>
      <c r="JR51" s="77"/>
      <c r="JS51" s="77"/>
      <c r="JT51" s="77"/>
      <c r="JU51" s="77"/>
      <c r="JV51" s="77"/>
      <c r="JW51" s="77"/>
      <c r="JX51" s="77"/>
      <c r="JY51" s="77"/>
      <c r="JZ51" s="77"/>
      <c r="KA51" s="77"/>
      <c r="KB51" s="77"/>
      <c r="KC51" s="77"/>
      <c r="KD51" s="77"/>
      <c r="KE51" s="77"/>
      <c r="KF51" s="77"/>
      <c r="KG51" s="77"/>
      <c r="KH51" s="77"/>
      <c r="KI51" s="77"/>
      <c r="KJ51" s="77"/>
      <c r="KK51" s="77"/>
      <c r="KL51" s="77"/>
      <c r="KM51" s="77"/>
      <c r="KN51" s="77"/>
      <c r="KO51" s="77"/>
      <c r="KP51" s="77"/>
      <c r="KQ51" s="77"/>
      <c r="KR51" s="77"/>
      <c r="KS51" s="77"/>
      <c r="KT51" s="77"/>
      <c r="KU51" s="77"/>
      <c r="KV51" s="77"/>
      <c r="KW51" s="77"/>
      <c r="KX51" s="77"/>
      <c r="KY51" s="77"/>
      <c r="KZ51" s="77"/>
      <c r="LA51" s="77"/>
      <c r="LB51" s="77"/>
      <c r="LC51" s="77"/>
      <c r="LD51" s="77"/>
      <c r="LE51" s="77"/>
      <c r="LF51" s="77"/>
      <c r="LG51" s="77"/>
      <c r="LH51" s="77"/>
      <c r="LI51" s="77"/>
      <c r="LJ51" s="77"/>
      <c r="LK51" s="77"/>
      <c r="LL51" s="77"/>
      <c r="LM51" s="77"/>
      <c r="LN51" s="77"/>
      <c r="LO51" s="77"/>
      <c r="LP51" s="77"/>
      <c r="LQ51" s="77"/>
      <c r="LR51" s="77"/>
      <c r="LS51" s="77"/>
      <c r="LT51" s="77"/>
      <c r="LU51" s="77"/>
      <c r="LV51" s="77"/>
      <c r="LW51" s="77"/>
      <c r="LX51" s="77"/>
      <c r="LY51" s="77"/>
      <c r="LZ51" s="77"/>
      <c r="MA51" s="77"/>
      <c r="MB51" s="77"/>
      <c r="MC51" s="77"/>
      <c r="MD51" s="77"/>
      <c r="ME51" s="77"/>
      <c r="MF51" s="77"/>
      <c r="MG51" s="77"/>
      <c r="MH51" s="77"/>
      <c r="MI51" s="77"/>
      <c r="MJ51" s="77"/>
      <c r="MK51" s="77"/>
      <c r="ML51" s="77"/>
      <c r="MM51" s="77"/>
      <c r="MN51" s="77"/>
      <c r="MO51" s="77"/>
      <c r="MP51" s="77"/>
      <c r="MQ51" s="77"/>
      <c r="MR51" s="77"/>
      <c r="MS51" s="77"/>
      <c r="MT51" s="77"/>
      <c r="MU51" s="77"/>
      <c r="MV51" s="77"/>
      <c r="MW51" s="77"/>
      <c r="MX51" s="77"/>
      <c r="MY51" s="77"/>
      <c r="MZ51" s="77"/>
      <c r="NA51" s="77"/>
      <c r="NB51" s="77"/>
      <c r="NC51" s="77"/>
      <c r="ND51" s="77"/>
      <c r="NE51" s="77"/>
      <c r="NF51" s="77"/>
      <c r="NG51" s="77"/>
      <c r="NH51" s="77"/>
      <c r="NI51" s="77"/>
      <c r="NJ51" s="77"/>
      <c r="NK51" s="77"/>
      <c r="NL51" s="77"/>
      <c r="NM51" s="77"/>
      <c r="NN51" s="77"/>
      <c r="NO51" s="77"/>
      <c r="NP51" s="77"/>
      <c r="NQ51" s="77"/>
      <c r="NR51" s="77"/>
      <c r="NS51" s="77"/>
      <c r="NT51" s="77"/>
      <c r="NU51" s="77"/>
      <c r="NV51" s="77"/>
    </row>
    <row r="52" spans="1:386" s="3" customFormat="1" ht="21.75" thickBot="1" x14ac:dyDescent="0.3">
      <c r="A52" s="19"/>
      <c r="B52" s="61"/>
      <c r="C52" s="62"/>
      <c r="D52" s="63"/>
      <c r="E52" s="64"/>
      <c r="F52" s="65"/>
      <c r="G52" s="25"/>
      <c r="H52" s="25" t="str">
        <f t="shared" si="355"/>
        <v/>
      </c>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c r="EO52" s="77"/>
      <c r="EP52" s="77"/>
      <c r="EQ52" s="77"/>
      <c r="ER52" s="77"/>
      <c r="ES52" s="77"/>
      <c r="ET52" s="77"/>
      <c r="EU52" s="77"/>
      <c r="EV52" s="77"/>
      <c r="EW52" s="77"/>
      <c r="EX52" s="77"/>
      <c r="EY52" s="77"/>
      <c r="EZ52" s="77"/>
      <c r="FA52" s="77"/>
      <c r="FB52" s="77"/>
      <c r="FC52" s="77"/>
      <c r="FD52" s="77"/>
      <c r="FE52" s="77"/>
      <c r="FF52" s="77"/>
      <c r="FG52" s="77"/>
      <c r="FH52" s="77"/>
      <c r="FI52" s="77"/>
      <c r="FJ52" s="77"/>
      <c r="FK52" s="77"/>
      <c r="FL52" s="77"/>
      <c r="FM52" s="77"/>
      <c r="FN52" s="77"/>
      <c r="FO52" s="77"/>
      <c r="FP52" s="77"/>
      <c r="FQ52" s="77"/>
      <c r="FR52" s="77"/>
      <c r="FS52" s="77"/>
      <c r="FT52" s="77"/>
      <c r="FU52" s="77"/>
      <c r="FV52" s="77"/>
      <c r="FW52" s="77"/>
      <c r="FX52" s="77"/>
      <c r="FY52" s="77"/>
      <c r="FZ52" s="77"/>
      <c r="GA52" s="77"/>
      <c r="GB52" s="77"/>
      <c r="GC52" s="77"/>
      <c r="GD52" s="77"/>
      <c r="GE52" s="77"/>
      <c r="GF52" s="77"/>
      <c r="GG52" s="77"/>
      <c r="GH52" s="77"/>
      <c r="GI52" s="77"/>
      <c r="GJ52" s="77"/>
      <c r="GK52" s="77"/>
      <c r="GL52" s="77"/>
      <c r="GM52" s="77"/>
      <c r="GN52" s="77"/>
      <c r="GO52" s="77"/>
      <c r="GP52" s="77"/>
      <c r="GQ52" s="77"/>
      <c r="GR52" s="77"/>
      <c r="GS52" s="77"/>
      <c r="GT52" s="77"/>
      <c r="GU52" s="77"/>
      <c r="GV52" s="77"/>
      <c r="GW52" s="77"/>
      <c r="GX52" s="77"/>
      <c r="GY52" s="77"/>
      <c r="GZ52" s="77"/>
      <c r="HA52" s="77"/>
      <c r="HB52" s="77"/>
      <c r="HC52" s="77"/>
      <c r="HD52" s="77"/>
      <c r="HE52" s="77"/>
      <c r="HF52" s="77"/>
      <c r="HG52" s="77"/>
      <c r="HH52" s="77"/>
      <c r="HI52" s="77"/>
      <c r="HJ52" s="77"/>
      <c r="HK52" s="77"/>
      <c r="HL52" s="77"/>
      <c r="HM52" s="77"/>
      <c r="HN52" s="77"/>
      <c r="HO52" s="77"/>
      <c r="HP52" s="77"/>
      <c r="HQ52" s="77"/>
      <c r="HR52" s="77"/>
      <c r="HS52" s="77"/>
      <c r="HT52" s="77"/>
      <c r="HU52" s="77"/>
      <c r="HV52" s="77"/>
      <c r="HW52" s="77"/>
      <c r="HX52" s="77"/>
      <c r="HY52" s="77"/>
      <c r="HZ52" s="77"/>
      <c r="IA52" s="77"/>
      <c r="IB52" s="77"/>
      <c r="IC52" s="77"/>
      <c r="ID52" s="77"/>
      <c r="IE52" s="77"/>
      <c r="IF52" s="77"/>
      <c r="IG52" s="77"/>
      <c r="IH52" s="77"/>
      <c r="II52" s="77"/>
      <c r="IJ52" s="77"/>
      <c r="IK52" s="77"/>
      <c r="IL52" s="77"/>
      <c r="IM52" s="77"/>
      <c r="IN52" s="77"/>
      <c r="IO52" s="77"/>
      <c r="IP52" s="77"/>
      <c r="IQ52" s="77"/>
      <c r="IR52" s="77"/>
      <c r="IS52" s="77"/>
      <c r="IT52" s="77"/>
      <c r="IU52" s="77"/>
      <c r="IV52" s="77"/>
      <c r="IW52" s="77"/>
      <c r="IX52" s="77"/>
      <c r="IY52" s="77"/>
      <c r="IZ52" s="77"/>
      <c r="JA52" s="77"/>
      <c r="JB52" s="77"/>
      <c r="JC52" s="77"/>
      <c r="JD52" s="77"/>
      <c r="JE52" s="77"/>
      <c r="JF52" s="77"/>
      <c r="JG52" s="77"/>
      <c r="JH52" s="77"/>
      <c r="JI52" s="77"/>
      <c r="JJ52" s="77"/>
      <c r="JK52" s="77"/>
      <c r="JL52" s="77"/>
      <c r="JM52" s="77"/>
      <c r="JN52" s="77"/>
      <c r="JO52" s="77"/>
      <c r="JP52" s="77"/>
      <c r="JQ52" s="77"/>
      <c r="JR52" s="77"/>
      <c r="JS52" s="77"/>
      <c r="JT52" s="77"/>
      <c r="JU52" s="77"/>
      <c r="JV52" s="77"/>
      <c r="JW52" s="77"/>
      <c r="JX52" s="77"/>
      <c r="JY52" s="77"/>
      <c r="JZ52" s="77"/>
      <c r="KA52" s="77"/>
      <c r="KB52" s="77"/>
      <c r="KC52" s="77"/>
      <c r="KD52" s="77"/>
      <c r="KE52" s="77"/>
      <c r="KF52" s="77"/>
      <c r="KG52" s="77"/>
      <c r="KH52" s="77"/>
      <c r="KI52" s="77"/>
      <c r="KJ52" s="77"/>
      <c r="KK52" s="77"/>
      <c r="KL52" s="77"/>
      <c r="KM52" s="77"/>
      <c r="KN52" s="77"/>
      <c r="KO52" s="77"/>
      <c r="KP52" s="77"/>
      <c r="KQ52" s="77"/>
      <c r="KR52" s="77"/>
      <c r="KS52" s="77"/>
      <c r="KT52" s="77"/>
      <c r="KU52" s="77"/>
      <c r="KV52" s="77"/>
      <c r="KW52" s="77"/>
      <c r="KX52" s="77"/>
      <c r="KY52" s="77"/>
      <c r="KZ52" s="77"/>
      <c r="LA52" s="77"/>
      <c r="LB52" s="77"/>
      <c r="LC52" s="77"/>
      <c r="LD52" s="77"/>
      <c r="LE52" s="77"/>
      <c r="LF52" s="77"/>
      <c r="LG52" s="77"/>
      <c r="LH52" s="77"/>
      <c r="LI52" s="77"/>
      <c r="LJ52" s="77"/>
      <c r="LK52" s="77"/>
      <c r="LL52" s="77"/>
      <c r="LM52" s="77"/>
      <c r="LN52" s="77"/>
      <c r="LO52" s="77"/>
      <c r="LP52" s="77"/>
      <c r="LQ52" s="77"/>
      <c r="LR52" s="77"/>
      <c r="LS52" s="77"/>
      <c r="LT52" s="77"/>
      <c r="LU52" s="77"/>
      <c r="LV52" s="77"/>
      <c r="LW52" s="77"/>
      <c r="LX52" s="77"/>
      <c r="LY52" s="77"/>
      <c r="LZ52" s="77"/>
      <c r="MA52" s="77"/>
      <c r="MB52" s="77"/>
      <c r="MC52" s="77"/>
      <c r="MD52" s="77"/>
      <c r="ME52" s="77"/>
      <c r="MF52" s="77"/>
      <c r="MG52" s="77"/>
      <c r="MH52" s="77"/>
      <c r="MI52" s="77"/>
      <c r="MJ52" s="77"/>
      <c r="MK52" s="77"/>
      <c r="ML52" s="77"/>
      <c r="MM52" s="77"/>
      <c r="MN52" s="77"/>
      <c r="MO52" s="77"/>
      <c r="MP52" s="77"/>
      <c r="MQ52" s="77"/>
      <c r="MR52" s="77"/>
      <c r="MS52" s="77"/>
      <c r="MT52" s="77"/>
      <c r="MU52" s="77"/>
      <c r="MV52" s="77"/>
      <c r="MW52" s="77"/>
      <c r="MX52" s="77"/>
      <c r="MY52" s="77"/>
      <c r="MZ52" s="77"/>
      <c r="NA52" s="77"/>
      <c r="NB52" s="77"/>
      <c r="NC52" s="77"/>
      <c r="ND52" s="77"/>
      <c r="NE52" s="77"/>
      <c r="NF52" s="77"/>
      <c r="NG52" s="77"/>
      <c r="NH52" s="77"/>
      <c r="NI52" s="77"/>
      <c r="NJ52" s="77"/>
      <c r="NK52" s="77"/>
      <c r="NL52" s="77"/>
      <c r="NM52" s="77"/>
      <c r="NN52" s="77"/>
      <c r="NO52" s="77"/>
      <c r="NP52" s="77"/>
      <c r="NQ52" s="77"/>
      <c r="NR52" s="77"/>
      <c r="NS52" s="77"/>
      <c r="NT52" s="77"/>
      <c r="NU52" s="77"/>
      <c r="NV52" s="77"/>
    </row>
    <row r="53" spans="1:386" s="3" customFormat="1" ht="21.75" thickBot="1" x14ac:dyDescent="0.3">
      <c r="A53" s="19"/>
      <c r="B53" s="66" t="s">
        <v>47</v>
      </c>
      <c r="C53" s="67" t="s">
        <v>23</v>
      </c>
      <c r="D53" s="68"/>
      <c r="E53" s="69">
        <v>43518</v>
      </c>
      <c r="F53" s="70">
        <v>43626</v>
      </c>
      <c r="G53" s="25"/>
      <c r="H53" s="25">
        <f t="shared" si="355"/>
        <v>109</v>
      </c>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c r="EO53" s="77"/>
      <c r="EP53" s="77"/>
      <c r="EQ53" s="77"/>
      <c r="ER53" s="77"/>
      <c r="ES53" s="77"/>
      <c r="ET53" s="77"/>
      <c r="EU53" s="77"/>
      <c r="EV53" s="77"/>
      <c r="EW53" s="77"/>
      <c r="EX53" s="77"/>
      <c r="EY53" s="77"/>
      <c r="EZ53" s="77"/>
      <c r="FA53" s="77"/>
      <c r="FB53" s="77"/>
      <c r="FC53" s="77"/>
      <c r="FD53" s="77"/>
      <c r="FE53" s="77"/>
      <c r="FF53" s="77"/>
      <c r="FG53" s="77"/>
      <c r="FH53" s="77"/>
      <c r="FI53" s="77"/>
      <c r="FJ53" s="77"/>
      <c r="FK53" s="77"/>
      <c r="FL53" s="77"/>
      <c r="FM53" s="77"/>
      <c r="FN53" s="77"/>
      <c r="FO53" s="77"/>
      <c r="FP53" s="77"/>
      <c r="FQ53" s="77"/>
      <c r="FR53" s="77"/>
      <c r="FS53" s="77"/>
      <c r="FT53" s="77"/>
      <c r="FU53" s="77"/>
      <c r="FV53" s="77"/>
      <c r="FW53" s="77"/>
      <c r="FX53" s="77"/>
      <c r="FY53" s="77"/>
      <c r="FZ53" s="77"/>
      <c r="GA53" s="77"/>
      <c r="GB53" s="77"/>
      <c r="GC53" s="77"/>
      <c r="GD53" s="77"/>
      <c r="GE53" s="77"/>
      <c r="GF53" s="77"/>
      <c r="GG53" s="77"/>
      <c r="GH53" s="77"/>
      <c r="GI53" s="77"/>
      <c r="GJ53" s="77"/>
      <c r="GK53" s="77"/>
      <c r="GL53" s="77"/>
      <c r="GM53" s="77"/>
      <c r="GN53" s="77"/>
      <c r="GO53" s="77"/>
      <c r="GP53" s="77"/>
      <c r="GQ53" s="77"/>
      <c r="GR53" s="77"/>
      <c r="GS53" s="77"/>
      <c r="GT53" s="77"/>
      <c r="GU53" s="77"/>
      <c r="GV53" s="77"/>
      <c r="GW53" s="77"/>
      <c r="GX53" s="77"/>
      <c r="GY53" s="77"/>
      <c r="GZ53" s="77"/>
      <c r="HA53" s="77"/>
      <c r="HB53" s="77"/>
      <c r="HC53" s="77"/>
      <c r="HD53" s="77"/>
      <c r="HE53" s="77"/>
      <c r="HF53" s="77"/>
      <c r="HG53" s="77"/>
      <c r="HH53" s="77"/>
      <c r="HI53" s="77"/>
      <c r="HJ53" s="77"/>
      <c r="HK53" s="77"/>
      <c r="HL53" s="77"/>
      <c r="HM53" s="77"/>
      <c r="HN53" s="77"/>
      <c r="HO53" s="77"/>
      <c r="HP53" s="77"/>
      <c r="HQ53" s="77"/>
      <c r="HR53" s="77"/>
      <c r="HS53" s="77"/>
      <c r="HT53" s="77"/>
      <c r="HU53" s="77"/>
      <c r="HV53" s="77"/>
      <c r="HW53" s="77"/>
      <c r="HX53" s="77"/>
      <c r="HY53" s="77"/>
      <c r="HZ53" s="77"/>
      <c r="IA53" s="77"/>
      <c r="IB53" s="77"/>
      <c r="IC53" s="77"/>
      <c r="ID53" s="77"/>
      <c r="IE53" s="77"/>
      <c r="IF53" s="77"/>
      <c r="IG53" s="77"/>
      <c r="IH53" s="77"/>
      <c r="II53" s="77"/>
      <c r="IJ53" s="77"/>
      <c r="IK53" s="77"/>
      <c r="IL53" s="77"/>
      <c r="IM53" s="77"/>
      <c r="IN53" s="77"/>
      <c r="IO53" s="77"/>
      <c r="IP53" s="77"/>
      <c r="IQ53" s="77"/>
      <c r="IR53" s="77"/>
      <c r="IS53" s="77"/>
      <c r="IT53" s="77"/>
      <c r="IU53" s="77"/>
      <c r="IV53" s="77"/>
      <c r="IW53" s="77"/>
      <c r="IX53" s="77"/>
      <c r="IY53" s="77"/>
      <c r="IZ53" s="77"/>
      <c r="JA53" s="77"/>
      <c r="JB53" s="77"/>
      <c r="JC53" s="77"/>
      <c r="JD53" s="77"/>
      <c r="JE53" s="77"/>
      <c r="JF53" s="77"/>
      <c r="JG53" s="77"/>
      <c r="JH53" s="77"/>
      <c r="JI53" s="77"/>
      <c r="JJ53" s="77"/>
      <c r="JK53" s="77"/>
      <c r="JL53" s="77"/>
      <c r="JM53" s="77"/>
      <c r="JN53" s="77"/>
      <c r="JO53" s="77"/>
      <c r="JP53" s="77"/>
      <c r="JQ53" s="77"/>
      <c r="JR53" s="77"/>
      <c r="JS53" s="77"/>
      <c r="JT53" s="77"/>
      <c r="JU53" s="77"/>
      <c r="JV53" s="77"/>
      <c r="JW53" s="77"/>
      <c r="JX53" s="77"/>
      <c r="JY53" s="77"/>
      <c r="JZ53" s="77"/>
      <c r="KA53" s="77"/>
      <c r="KB53" s="77"/>
      <c r="KC53" s="77"/>
      <c r="KD53" s="77"/>
      <c r="KE53" s="77"/>
      <c r="KF53" s="77"/>
      <c r="KG53" s="77"/>
      <c r="KH53" s="77"/>
      <c r="KI53" s="77"/>
      <c r="KJ53" s="77"/>
      <c r="KK53" s="77"/>
      <c r="KL53" s="77"/>
      <c r="KM53" s="77"/>
      <c r="KN53" s="77"/>
      <c r="KO53" s="77"/>
      <c r="KP53" s="77"/>
      <c r="KQ53" s="77"/>
      <c r="KR53" s="77"/>
      <c r="KS53" s="77"/>
      <c r="KT53" s="77"/>
      <c r="KU53" s="77"/>
      <c r="KV53" s="77"/>
      <c r="KW53" s="77"/>
      <c r="KX53" s="77"/>
      <c r="KY53" s="77"/>
      <c r="KZ53" s="77"/>
      <c r="LA53" s="77"/>
      <c r="LB53" s="77"/>
      <c r="LC53" s="77"/>
      <c r="LD53" s="77"/>
      <c r="LE53" s="77"/>
      <c r="LF53" s="77"/>
      <c r="LG53" s="77"/>
      <c r="LH53" s="77"/>
      <c r="LI53" s="77"/>
      <c r="LJ53" s="77"/>
      <c r="LK53" s="77"/>
      <c r="LL53" s="77"/>
      <c r="LM53" s="77"/>
      <c r="LN53" s="77"/>
      <c r="LO53" s="77"/>
      <c r="LP53" s="77"/>
      <c r="LQ53" s="77"/>
      <c r="LR53" s="77"/>
      <c r="LS53" s="77"/>
      <c r="LT53" s="77"/>
      <c r="LU53" s="77"/>
      <c r="LV53" s="77"/>
      <c r="LW53" s="77"/>
      <c r="LX53" s="77"/>
      <c r="LY53" s="77"/>
      <c r="LZ53" s="77"/>
      <c r="MA53" s="77"/>
      <c r="MB53" s="77"/>
      <c r="MC53" s="77"/>
      <c r="MD53" s="77"/>
      <c r="ME53" s="77"/>
      <c r="MF53" s="77"/>
      <c r="MG53" s="77"/>
      <c r="MH53" s="77"/>
      <c r="MI53" s="77"/>
      <c r="MJ53" s="77"/>
      <c r="MK53" s="77"/>
      <c r="ML53" s="77"/>
      <c r="MM53" s="77"/>
      <c r="MN53" s="77"/>
      <c r="MO53" s="77"/>
      <c r="MP53" s="77"/>
      <c r="MQ53" s="77"/>
      <c r="MR53" s="77"/>
      <c r="MS53" s="77"/>
      <c r="MT53" s="77"/>
      <c r="MU53" s="77"/>
      <c r="MV53" s="77"/>
      <c r="MW53" s="77"/>
      <c r="MX53" s="77"/>
      <c r="MY53" s="77"/>
      <c r="MZ53" s="77"/>
      <c r="NA53" s="77"/>
      <c r="NB53" s="77"/>
      <c r="NC53" s="77"/>
      <c r="ND53" s="77"/>
      <c r="NE53" s="77"/>
      <c r="NF53" s="77"/>
      <c r="NG53" s="77"/>
      <c r="NH53" s="77"/>
      <c r="NI53" s="77"/>
      <c r="NJ53" s="77"/>
      <c r="NK53" s="77"/>
      <c r="NL53" s="77"/>
      <c r="NM53" s="77"/>
      <c r="NN53" s="77"/>
      <c r="NO53" s="77"/>
      <c r="NP53" s="77"/>
      <c r="NQ53" s="77"/>
      <c r="NR53" s="77"/>
      <c r="NS53" s="77"/>
      <c r="NT53" s="77"/>
      <c r="NU53" s="77"/>
      <c r="NV53" s="77"/>
    </row>
    <row r="54" spans="1:386" s="3" customFormat="1" ht="21.75" thickBot="1" x14ac:dyDescent="0.3">
      <c r="A54" s="19"/>
      <c r="B54" s="66"/>
      <c r="C54" s="67"/>
      <c r="D54" s="68"/>
      <c r="E54" s="69"/>
      <c r="F54" s="70"/>
      <c r="G54" s="25"/>
      <c r="H54" s="25" t="str">
        <f t="shared" si="355"/>
        <v/>
      </c>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c r="EO54" s="77"/>
      <c r="EP54" s="77"/>
      <c r="EQ54" s="77"/>
      <c r="ER54" s="77"/>
      <c r="ES54" s="77"/>
      <c r="ET54" s="77"/>
      <c r="EU54" s="77"/>
      <c r="EV54" s="77"/>
      <c r="EW54" s="77"/>
      <c r="EX54" s="77"/>
      <c r="EY54" s="77"/>
      <c r="EZ54" s="77"/>
      <c r="FA54" s="77"/>
      <c r="FB54" s="77"/>
      <c r="FC54" s="77"/>
      <c r="FD54" s="77"/>
      <c r="FE54" s="77"/>
      <c r="FF54" s="77"/>
      <c r="FG54" s="77"/>
      <c r="FH54" s="77"/>
      <c r="FI54" s="77"/>
      <c r="FJ54" s="77"/>
      <c r="FK54" s="77"/>
      <c r="FL54" s="77"/>
      <c r="FM54" s="77"/>
      <c r="FN54" s="77"/>
      <c r="FO54" s="77"/>
      <c r="FP54" s="77"/>
      <c r="FQ54" s="77"/>
      <c r="FR54" s="77"/>
      <c r="FS54" s="77"/>
      <c r="FT54" s="77"/>
      <c r="FU54" s="77"/>
      <c r="FV54" s="77"/>
      <c r="FW54" s="77"/>
      <c r="FX54" s="77"/>
      <c r="FY54" s="77"/>
      <c r="FZ54" s="77"/>
      <c r="GA54" s="77"/>
      <c r="GB54" s="77"/>
      <c r="GC54" s="77"/>
      <c r="GD54" s="77"/>
      <c r="GE54" s="77"/>
      <c r="GF54" s="77"/>
      <c r="GG54" s="77"/>
      <c r="GH54" s="77"/>
      <c r="GI54" s="77"/>
      <c r="GJ54" s="77"/>
      <c r="GK54" s="77"/>
      <c r="GL54" s="77"/>
      <c r="GM54" s="77"/>
      <c r="GN54" s="77"/>
      <c r="GO54" s="77"/>
      <c r="GP54" s="77"/>
      <c r="GQ54" s="77"/>
      <c r="GR54" s="77"/>
      <c r="GS54" s="77"/>
      <c r="GT54" s="77"/>
      <c r="GU54" s="77"/>
      <c r="GV54" s="77"/>
      <c r="GW54" s="77"/>
      <c r="GX54" s="77"/>
      <c r="GY54" s="77"/>
      <c r="GZ54" s="77"/>
      <c r="HA54" s="77"/>
      <c r="HB54" s="77"/>
      <c r="HC54" s="77"/>
      <c r="HD54" s="77"/>
      <c r="HE54" s="77"/>
      <c r="HF54" s="77"/>
      <c r="HG54" s="77"/>
      <c r="HH54" s="77"/>
      <c r="HI54" s="77"/>
      <c r="HJ54" s="77"/>
      <c r="HK54" s="77"/>
      <c r="HL54" s="77"/>
      <c r="HM54" s="77"/>
      <c r="HN54" s="77"/>
      <c r="HO54" s="77"/>
      <c r="HP54" s="77"/>
      <c r="HQ54" s="77"/>
      <c r="HR54" s="77"/>
      <c r="HS54" s="77"/>
      <c r="HT54" s="77"/>
      <c r="HU54" s="77"/>
      <c r="HV54" s="77"/>
      <c r="HW54" s="77"/>
      <c r="HX54" s="77"/>
      <c r="HY54" s="77"/>
      <c r="HZ54" s="77"/>
      <c r="IA54" s="77"/>
      <c r="IB54" s="77"/>
      <c r="IC54" s="77"/>
      <c r="ID54" s="77"/>
      <c r="IE54" s="77"/>
      <c r="IF54" s="77"/>
      <c r="IG54" s="77"/>
      <c r="IH54" s="77"/>
      <c r="II54" s="77"/>
      <c r="IJ54" s="77"/>
      <c r="IK54" s="77"/>
      <c r="IL54" s="77"/>
      <c r="IM54" s="77"/>
      <c r="IN54" s="77"/>
      <c r="IO54" s="77"/>
      <c r="IP54" s="77"/>
      <c r="IQ54" s="77"/>
      <c r="IR54" s="77"/>
      <c r="IS54" s="77"/>
      <c r="IT54" s="77"/>
      <c r="IU54" s="77"/>
      <c r="IV54" s="77"/>
      <c r="IW54" s="77"/>
      <c r="IX54" s="77"/>
      <c r="IY54" s="77"/>
      <c r="IZ54" s="77"/>
      <c r="JA54" s="77"/>
      <c r="JB54" s="77"/>
      <c r="JC54" s="77"/>
      <c r="JD54" s="77"/>
      <c r="JE54" s="77"/>
      <c r="JF54" s="77"/>
      <c r="JG54" s="77"/>
      <c r="JH54" s="77"/>
      <c r="JI54" s="77"/>
      <c r="JJ54" s="77"/>
      <c r="JK54" s="77"/>
      <c r="JL54" s="77"/>
      <c r="JM54" s="77"/>
      <c r="JN54" s="77"/>
      <c r="JO54" s="77"/>
      <c r="JP54" s="77"/>
      <c r="JQ54" s="77"/>
      <c r="JR54" s="77"/>
      <c r="JS54" s="77"/>
      <c r="JT54" s="77"/>
      <c r="JU54" s="77"/>
      <c r="JV54" s="77"/>
      <c r="JW54" s="77"/>
      <c r="JX54" s="77"/>
      <c r="JY54" s="77"/>
      <c r="JZ54" s="77"/>
      <c r="KA54" s="77"/>
      <c r="KB54" s="77"/>
      <c r="KC54" s="77"/>
      <c r="KD54" s="77"/>
      <c r="KE54" s="77"/>
      <c r="KF54" s="77"/>
      <c r="KG54" s="77"/>
      <c r="KH54" s="77"/>
      <c r="KI54" s="77"/>
      <c r="KJ54" s="77"/>
      <c r="KK54" s="77"/>
      <c r="KL54" s="77"/>
      <c r="KM54" s="77"/>
      <c r="KN54" s="77"/>
      <c r="KO54" s="77"/>
      <c r="KP54" s="77"/>
      <c r="KQ54" s="77"/>
      <c r="KR54" s="77"/>
      <c r="KS54" s="77"/>
      <c r="KT54" s="77"/>
      <c r="KU54" s="77"/>
      <c r="KV54" s="77"/>
      <c r="KW54" s="77"/>
      <c r="KX54" s="77"/>
      <c r="KY54" s="77"/>
      <c r="KZ54" s="77"/>
      <c r="LA54" s="77"/>
      <c r="LB54" s="77"/>
      <c r="LC54" s="77"/>
      <c r="LD54" s="77"/>
      <c r="LE54" s="77"/>
      <c r="LF54" s="77"/>
      <c r="LG54" s="77"/>
      <c r="LH54" s="77"/>
      <c r="LI54" s="77"/>
      <c r="LJ54" s="77"/>
      <c r="LK54" s="77"/>
      <c r="LL54" s="77"/>
      <c r="LM54" s="77"/>
      <c r="LN54" s="77"/>
      <c r="LO54" s="77"/>
      <c r="LP54" s="77"/>
      <c r="LQ54" s="77"/>
      <c r="LR54" s="77"/>
      <c r="LS54" s="77"/>
      <c r="LT54" s="77"/>
      <c r="LU54" s="77"/>
      <c r="LV54" s="77"/>
      <c r="LW54" s="77"/>
      <c r="LX54" s="77"/>
      <c r="LY54" s="77"/>
      <c r="LZ54" s="77"/>
      <c r="MA54" s="77"/>
      <c r="MB54" s="77"/>
      <c r="MC54" s="77"/>
      <c r="MD54" s="77"/>
      <c r="ME54" s="77"/>
      <c r="MF54" s="77"/>
      <c r="MG54" s="77"/>
      <c r="MH54" s="77"/>
      <c r="MI54" s="77"/>
      <c r="MJ54" s="77"/>
      <c r="MK54" s="77"/>
      <c r="ML54" s="77"/>
      <c r="MM54" s="77"/>
      <c r="MN54" s="77"/>
      <c r="MO54" s="77"/>
      <c r="MP54" s="77"/>
      <c r="MQ54" s="77"/>
      <c r="MR54" s="77"/>
      <c r="MS54" s="77"/>
      <c r="MT54" s="77"/>
      <c r="MU54" s="77"/>
      <c r="MV54" s="77"/>
      <c r="MW54" s="77"/>
      <c r="MX54" s="77"/>
      <c r="MY54" s="77"/>
      <c r="MZ54" s="77"/>
      <c r="NA54" s="77"/>
      <c r="NB54" s="77"/>
      <c r="NC54" s="77"/>
      <c r="ND54" s="77"/>
      <c r="NE54" s="77"/>
      <c r="NF54" s="77"/>
      <c r="NG54" s="77"/>
      <c r="NH54" s="77"/>
      <c r="NI54" s="77"/>
      <c r="NJ54" s="77"/>
      <c r="NK54" s="77"/>
      <c r="NL54" s="77"/>
      <c r="NM54" s="77"/>
      <c r="NN54" s="77"/>
      <c r="NO54" s="77"/>
      <c r="NP54" s="77"/>
      <c r="NQ54" s="77"/>
      <c r="NR54" s="77"/>
      <c r="NS54" s="77"/>
      <c r="NT54" s="77"/>
      <c r="NU54" s="77"/>
      <c r="NV54" s="77"/>
    </row>
    <row r="55" spans="1:386" s="3" customFormat="1" ht="21.75" thickBot="1" x14ac:dyDescent="0.3">
      <c r="A55" s="19"/>
      <c r="B55" s="66"/>
      <c r="C55" s="67"/>
      <c r="D55" s="68"/>
      <c r="E55" s="69"/>
      <c r="F55" s="70"/>
      <c r="G55" s="25"/>
      <c r="H55" s="25" t="str">
        <f t="shared" si="355"/>
        <v/>
      </c>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c r="EO55" s="77"/>
      <c r="EP55" s="77"/>
      <c r="EQ55" s="77"/>
      <c r="ER55" s="77"/>
      <c r="ES55" s="77"/>
      <c r="ET55" s="77"/>
      <c r="EU55" s="77"/>
      <c r="EV55" s="77"/>
      <c r="EW55" s="77"/>
      <c r="EX55" s="77"/>
      <c r="EY55" s="77"/>
      <c r="EZ55" s="77"/>
      <c r="FA55" s="77"/>
      <c r="FB55" s="77"/>
      <c r="FC55" s="77"/>
      <c r="FD55" s="77"/>
      <c r="FE55" s="77"/>
      <c r="FF55" s="77"/>
      <c r="FG55" s="77"/>
      <c r="FH55" s="77"/>
      <c r="FI55" s="77"/>
      <c r="FJ55" s="77"/>
      <c r="FK55" s="77"/>
      <c r="FL55" s="77"/>
      <c r="FM55" s="77"/>
      <c r="FN55" s="77"/>
      <c r="FO55" s="77"/>
      <c r="FP55" s="77"/>
      <c r="FQ55" s="77"/>
      <c r="FR55" s="77"/>
      <c r="FS55" s="77"/>
      <c r="FT55" s="77"/>
      <c r="FU55" s="77"/>
      <c r="FV55" s="77"/>
      <c r="FW55" s="77"/>
      <c r="FX55" s="77"/>
      <c r="FY55" s="77"/>
      <c r="FZ55" s="77"/>
      <c r="GA55" s="77"/>
      <c r="GB55" s="77"/>
      <c r="GC55" s="77"/>
      <c r="GD55" s="77"/>
      <c r="GE55" s="77"/>
      <c r="GF55" s="77"/>
      <c r="GG55" s="77"/>
      <c r="GH55" s="77"/>
      <c r="GI55" s="77"/>
      <c r="GJ55" s="77"/>
      <c r="GK55" s="77"/>
      <c r="GL55" s="77"/>
      <c r="GM55" s="77"/>
      <c r="GN55" s="77"/>
      <c r="GO55" s="77"/>
      <c r="GP55" s="77"/>
      <c r="GQ55" s="77"/>
      <c r="GR55" s="77"/>
      <c r="GS55" s="77"/>
      <c r="GT55" s="77"/>
      <c r="GU55" s="77"/>
      <c r="GV55" s="77"/>
      <c r="GW55" s="77"/>
      <c r="GX55" s="77"/>
      <c r="GY55" s="77"/>
      <c r="GZ55" s="77"/>
      <c r="HA55" s="77"/>
      <c r="HB55" s="77"/>
      <c r="HC55" s="77"/>
      <c r="HD55" s="77"/>
      <c r="HE55" s="77"/>
      <c r="HF55" s="77"/>
      <c r="HG55" s="77"/>
      <c r="HH55" s="77"/>
      <c r="HI55" s="77"/>
      <c r="HJ55" s="77"/>
      <c r="HK55" s="77"/>
      <c r="HL55" s="77"/>
      <c r="HM55" s="77"/>
      <c r="HN55" s="77"/>
      <c r="HO55" s="77"/>
      <c r="HP55" s="77"/>
      <c r="HQ55" s="77"/>
      <c r="HR55" s="77"/>
      <c r="HS55" s="77"/>
      <c r="HT55" s="77"/>
      <c r="HU55" s="77"/>
      <c r="HV55" s="77"/>
      <c r="HW55" s="77"/>
      <c r="HX55" s="77"/>
      <c r="HY55" s="77"/>
      <c r="HZ55" s="77"/>
      <c r="IA55" s="77"/>
      <c r="IB55" s="77"/>
      <c r="IC55" s="77"/>
      <c r="ID55" s="77"/>
      <c r="IE55" s="77"/>
      <c r="IF55" s="77"/>
      <c r="IG55" s="77"/>
      <c r="IH55" s="77"/>
      <c r="II55" s="77"/>
      <c r="IJ55" s="77"/>
      <c r="IK55" s="77"/>
      <c r="IL55" s="77"/>
      <c r="IM55" s="77"/>
      <c r="IN55" s="77"/>
      <c r="IO55" s="77"/>
      <c r="IP55" s="77"/>
      <c r="IQ55" s="77"/>
      <c r="IR55" s="77"/>
      <c r="IS55" s="77"/>
      <c r="IT55" s="77"/>
      <c r="IU55" s="77"/>
      <c r="IV55" s="77"/>
      <c r="IW55" s="77"/>
      <c r="IX55" s="77"/>
      <c r="IY55" s="77"/>
      <c r="IZ55" s="77"/>
      <c r="JA55" s="77"/>
      <c r="JB55" s="77"/>
      <c r="JC55" s="77"/>
      <c r="JD55" s="77"/>
      <c r="JE55" s="77"/>
      <c r="JF55" s="77"/>
      <c r="JG55" s="77"/>
      <c r="JH55" s="77"/>
      <c r="JI55" s="77"/>
      <c r="JJ55" s="77"/>
      <c r="JK55" s="77"/>
      <c r="JL55" s="77"/>
      <c r="JM55" s="77"/>
      <c r="JN55" s="77"/>
      <c r="JO55" s="77"/>
      <c r="JP55" s="77"/>
      <c r="JQ55" s="77"/>
      <c r="JR55" s="77"/>
      <c r="JS55" s="77"/>
      <c r="JT55" s="77"/>
      <c r="JU55" s="77"/>
      <c r="JV55" s="77"/>
      <c r="JW55" s="77"/>
      <c r="JX55" s="77"/>
      <c r="JY55" s="77"/>
      <c r="JZ55" s="77"/>
      <c r="KA55" s="77"/>
      <c r="KB55" s="77"/>
      <c r="KC55" s="77"/>
      <c r="KD55" s="77"/>
      <c r="KE55" s="77"/>
      <c r="KF55" s="77"/>
      <c r="KG55" s="77"/>
      <c r="KH55" s="77"/>
      <c r="KI55" s="77"/>
      <c r="KJ55" s="77"/>
      <c r="KK55" s="77"/>
      <c r="KL55" s="77"/>
      <c r="KM55" s="77"/>
      <c r="KN55" s="77"/>
      <c r="KO55" s="77"/>
      <c r="KP55" s="77"/>
      <c r="KQ55" s="77"/>
      <c r="KR55" s="77"/>
      <c r="KS55" s="77"/>
      <c r="KT55" s="77"/>
      <c r="KU55" s="77"/>
      <c r="KV55" s="77"/>
      <c r="KW55" s="77"/>
      <c r="KX55" s="77"/>
      <c r="KY55" s="77"/>
      <c r="KZ55" s="77"/>
      <c r="LA55" s="77"/>
      <c r="LB55" s="77"/>
      <c r="LC55" s="77"/>
      <c r="LD55" s="77"/>
      <c r="LE55" s="77"/>
      <c r="LF55" s="77"/>
      <c r="LG55" s="77"/>
      <c r="LH55" s="77"/>
      <c r="LI55" s="77"/>
      <c r="LJ55" s="77"/>
      <c r="LK55" s="77"/>
      <c r="LL55" s="77"/>
      <c r="LM55" s="77"/>
      <c r="LN55" s="77"/>
      <c r="LO55" s="77"/>
      <c r="LP55" s="77"/>
      <c r="LQ55" s="77"/>
      <c r="LR55" s="77"/>
      <c r="LS55" s="77"/>
      <c r="LT55" s="77"/>
      <c r="LU55" s="77"/>
      <c r="LV55" s="77"/>
      <c r="LW55" s="77"/>
      <c r="LX55" s="77"/>
      <c r="LY55" s="77"/>
      <c r="LZ55" s="77"/>
      <c r="MA55" s="77"/>
      <c r="MB55" s="77"/>
      <c r="MC55" s="77"/>
      <c r="MD55" s="77"/>
      <c r="ME55" s="77"/>
      <c r="MF55" s="77"/>
      <c r="MG55" s="77"/>
      <c r="MH55" s="77"/>
      <c r="MI55" s="77"/>
      <c r="MJ55" s="77"/>
      <c r="MK55" s="77"/>
      <c r="ML55" s="77"/>
      <c r="MM55" s="77"/>
      <c r="MN55" s="77"/>
      <c r="MO55" s="77"/>
      <c r="MP55" s="77"/>
      <c r="MQ55" s="77"/>
      <c r="MR55" s="77"/>
      <c r="MS55" s="77"/>
      <c r="MT55" s="77"/>
      <c r="MU55" s="77"/>
      <c r="MV55" s="77"/>
      <c r="MW55" s="77"/>
      <c r="MX55" s="77"/>
      <c r="MY55" s="77"/>
      <c r="MZ55" s="77"/>
      <c r="NA55" s="77"/>
      <c r="NB55" s="77"/>
      <c r="NC55" s="77"/>
      <c r="ND55" s="77"/>
      <c r="NE55" s="77"/>
      <c r="NF55" s="77"/>
      <c r="NG55" s="77"/>
      <c r="NH55" s="77"/>
      <c r="NI55" s="77"/>
      <c r="NJ55" s="77"/>
      <c r="NK55" s="77"/>
      <c r="NL55" s="77"/>
      <c r="NM55" s="77"/>
      <c r="NN55" s="77"/>
      <c r="NO55" s="77"/>
      <c r="NP55" s="77"/>
      <c r="NQ55" s="77"/>
      <c r="NR55" s="77"/>
      <c r="NS55" s="77"/>
      <c r="NT55" s="77"/>
      <c r="NU55" s="77"/>
      <c r="NV55" s="77"/>
    </row>
    <row r="56" spans="1:386" s="3" customFormat="1" ht="21.75" thickBot="1" x14ac:dyDescent="0.3">
      <c r="A56" s="19"/>
      <c r="B56" s="20" t="s">
        <v>48</v>
      </c>
      <c r="C56" s="21" t="s">
        <v>23</v>
      </c>
      <c r="D56" s="22"/>
      <c r="E56" s="23">
        <v>43412</v>
      </c>
      <c r="F56" s="24"/>
      <c r="G56" s="25"/>
      <c r="H56" s="25" t="str">
        <f t="shared" si="355"/>
        <v/>
      </c>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c r="EO56" s="77"/>
      <c r="EP56" s="77"/>
      <c r="EQ56" s="77"/>
      <c r="ER56" s="77"/>
      <c r="ES56" s="77"/>
      <c r="ET56" s="77"/>
      <c r="EU56" s="77"/>
      <c r="EV56" s="77"/>
      <c r="EW56" s="77"/>
      <c r="EX56" s="77"/>
      <c r="EY56" s="77"/>
      <c r="EZ56" s="77"/>
      <c r="FA56" s="77"/>
      <c r="FB56" s="77"/>
      <c r="FC56" s="77"/>
      <c r="FD56" s="77"/>
      <c r="FE56" s="77"/>
      <c r="FF56" s="77"/>
      <c r="FG56" s="77"/>
      <c r="FH56" s="77"/>
      <c r="FI56" s="77"/>
      <c r="FJ56" s="77"/>
      <c r="FK56" s="77"/>
      <c r="FL56" s="77"/>
      <c r="FM56" s="77"/>
      <c r="FN56" s="77"/>
      <c r="FO56" s="77"/>
      <c r="FP56" s="77"/>
      <c r="FQ56" s="77"/>
      <c r="FR56" s="77"/>
      <c r="FS56" s="77"/>
      <c r="FT56" s="77"/>
      <c r="FU56" s="77"/>
      <c r="FV56" s="77"/>
      <c r="FW56" s="77"/>
      <c r="FX56" s="77"/>
      <c r="FY56" s="77"/>
      <c r="FZ56" s="77"/>
      <c r="GA56" s="77"/>
      <c r="GB56" s="77"/>
      <c r="GC56" s="77"/>
      <c r="GD56" s="77"/>
      <c r="GE56" s="77"/>
      <c r="GF56" s="77"/>
      <c r="GG56" s="77"/>
      <c r="GH56" s="77"/>
      <c r="GI56" s="77"/>
      <c r="GJ56" s="77"/>
      <c r="GK56" s="77"/>
      <c r="GL56" s="77"/>
      <c r="GM56" s="77"/>
      <c r="GN56" s="77"/>
      <c r="GO56" s="77"/>
      <c r="GP56" s="77"/>
      <c r="GQ56" s="77"/>
      <c r="GR56" s="77"/>
      <c r="GS56" s="77"/>
      <c r="GT56" s="77"/>
      <c r="GU56" s="77"/>
      <c r="GV56" s="77"/>
      <c r="GW56" s="77"/>
      <c r="GX56" s="77"/>
      <c r="GY56" s="77"/>
      <c r="GZ56" s="77"/>
      <c r="HA56" s="77"/>
      <c r="HB56" s="77"/>
      <c r="HC56" s="77"/>
      <c r="HD56" s="77"/>
      <c r="HE56" s="77"/>
      <c r="HF56" s="77"/>
      <c r="HG56" s="77"/>
      <c r="HH56" s="77"/>
      <c r="HI56" s="77"/>
      <c r="HJ56" s="77"/>
      <c r="HK56" s="77"/>
      <c r="HL56" s="77"/>
      <c r="HM56" s="77"/>
      <c r="HN56" s="77"/>
      <c r="HO56" s="77"/>
      <c r="HP56" s="77"/>
      <c r="HQ56" s="77"/>
      <c r="HR56" s="77"/>
      <c r="HS56" s="77"/>
      <c r="HT56" s="77"/>
      <c r="HU56" s="77"/>
      <c r="HV56" s="77"/>
      <c r="HW56" s="77"/>
      <c r="HX56" s="77"/>
      <c r="HY56" s="77"/>
      <c r="HZ56" s="77"/>
      <c r="IA56" s="77"/>
      <c r="IB56" s="77"/>
      <c r="IC56" s="77"/>
      <c r="ID56" s="77"/>
      <c r="IE56" s="77"/>
      <c r="IF56" s="77"/>
      <c r="IG56" s="77"/>
      <c r="IH56" s="77"/>
      <c r="II56" s="77"/>
      <c r="IJ56" s="77"/>
      <c r="IK56" s="77"/>
      <c r="IL56" s="77"/>
      <c r="IM56" s="77"/>
      <c r="IN56" s="77"/>
      <c r="IO56" s="77"/>
      <c r="IP56" s="77"/>
      <c r="IQ56" s="77"/>
      <c r="IR56" s="77"/>
      <c r="IS56" s="77"/>
      <c r="IT56" s="77"/>
      <c r="IU56" s="77"/>
      <c r="IV56" s="77"/>
      <c r="IW56" s="77"/>
      <c r="IX56" s="77"/>
      <c r="IY56" s="77"/>
      <c r="IZ56" s="77"/>
      <c r="JA56" s="77"/>
      <c r="JB56" s="77"/>
      <c r="JC56" s="77"/>
      <c r="JD56" s="77"/>
      <c r="JE56" s="77"/>
      <c r="JF56" s="77"/>
      <c r="JG56" s="77"/>
      <c r="JH56" s="77"/>
      <c r="JI56" s="77"/>
      <c r="JJ56" s="77"/>
      <c r="JK56" s="77"/>
      <c r="JL56" s="77"/>
      <c r="JM56" s="77"/>
      <c r="JN56" s="77"/>
      <c r="JO56" s="77"/>
      <c r="JP56" s="77"/>
      <c r="JQ56" s="77"/>
      <c r="JR56" s="77"/>
      <c r="JS56" s="77"/>
      <c r="JT56" s="77"/>
      <c r="JU56" s="77"/>
      <c r="JV56" s="77"/>
      <c r="JW56" s="77"/>
      <c r="JX56" s="77"/>
      <c r="JY56" s="77"/>
      <c r="JZ56" s="77"/>
      <c r="KA56" s="77"/>
      <c r="KB56" s="77"/>
      <c r="KC56" s="77"/>
      <c r="KD56" s="77"/>
      <c r="KE56" s="77"/>
      <c r="KF56" s="77"/>
      <c r="KG56" s="77"/>
      <c r="KH56" s="77"/>
      <c r="KI56" s="77"/>
      <c r="KJ56" s="77"/>
      <c r="KK56" s="77"/>
      <c r="KL56" s="77"/>
      <c r="KM56" s="77"/>
      <c r="KN56" s="77"/>
      <c r="KO56" s="77"/>
      <c r="KP56" s="77"/>
      <c r="KQ56" s="77"/>
      <c r="KR56" s="77"/>
      <c r="KS56" s="77"/>
      <c r="KT56" s="77"/>
      <c r="KU56" s="77"/>
      <c r="KV56" s="77"/>
      <c r="KW56" s="77"/>
      <c r="KX56" s="77"/>
      <c r="KY56" s="77"/>
      <c r="KZ56" s="77"/>
      <c r="LA56" s="77"/>
      <c r="LB56" s="77"/>
      <c r="LC56" s="77"/>
      <c r="LD56" s="77"/>
      <c r="LE56" s="77"/>
      <c r="LF56" s="77"/>
      <c r="LG56" s="77"/>
      <c r="LH56" s="77"/>
      <c r="LI56" s="77"/>
      <c r="LJ56" s="77"/>
      <c r="LK56" s="77"/>
      <c r="LL56" s="77"/>
      <c r="LM56" s="77"/>
      <c r="LN56" s="77"/>
      <c r="LO56" s="77"/>
      <c r="LP56" s="77"/>
      <c r="LQ56" s="77"/>
      <c r="LR56" s="77"/>
      <c r="LS56" s="77"/>
      <c r="LT56" s="77"/>
      <c r="LU56" s="77"/>
      <c r="LV56" s="77"/>
      <c r="LW56" s="77"/>
      <c r="LX56" s="77"/>
      <c r="LY56" s="77"/>
      <c r="LZ56" s="77"/>
      <c r="MA56" s="77"/>
      <c r="MB56" s="77"/>
      <c r="MC56" s="77"/>
      <c r="MD56" s="77"/>
      <c r="ME56" s="77"/>
      <c r="MF56" s="77"/>
      <c r="MG56" s="77"/>
      <c r="MH56" s="77"/>
      <c r="MI56" s="77"/>
      <c r="MJ56" s="77"/>
      <c r="MK56" s="77"/>
      <c r="ML56" s="77"/>
      <c r="MM56" s="77"/>
      <c r="MN56" s="77"/>
      <c r="MO56" s="77"/>
      <c r="MP56" s="77"/>
      <c r="MQ56" s="77"/>
      <c r="MR56" s="77"/>
      <c r="MS56" s="77"/>
      <c r="MT56" s="77"/>
      <c r="MU56" s="77"/>
      <c r="MV56" s="77"/>
      <c r="MW56" s="77"/>
      <c r="MX56" s="77"/>
      <c r="MY56" s="77"/>
      <c r="MZ56" s="77"/>
      <c r="NA56" s="77"/>
      <c r="NB56" s="77"/>
      <c r="NC56" s="77"/>
      <c r="ND56" s="77"/>
      <c r="NE56" s="77"/>
      <c r="NF56" s="77"/>
      <c r="NG56" s="77"/>
      <c r="NH56" s="77"/>
      <c r="NI56" s="77"/>
      <c r="NJ56" s="77"/>
      <c r="NK56" s="77"/>
      <c r="NL56" s="77"/>
      <c r="NM56" s="77"/>
      <c r="NN56" s="77"/>
      <c r="NO56" s="77"/>
      <c r="NP56" s="77"/>
      <c r="NQ56" s="77"/>
      <c r="NR56" s="77"/>
      <c r="NS56" s="77"/>
      <c r="NT56" s="77"/>
      <c r="NU56" s="77"/>
      <c r="NV56" s="77"/>
    </row>
    <row r="57" spans="1:386" s="3" customFormat="1" ht="21.75" thickBot="1" x14ac:dyDescent="0.3">
      <c r="A57" s="19"/>
      <c r="B57" s="20" t="s">
        <v>71</v>
      </c>
      <c r="C57" s="21" t="s">
        <v>24</v>
      </c>
      <c r="D57" s="22"/>
      <c r="E57" s="23">
        <v>43412</v>
      </c>
      <c r="F57" s="24">
        <v>43441</v>
      </c>
      <c r="G57" s="25"/>
      <c r="H57" s="25">
        <f t="shared" si="355"/>
        <v>30</v>
      </c>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c r="EO57" s="77"/>
      <c r="EP57" s="77"/>
      <c r="EQ57" s="77"/>
      <c r="ER57" s="77"/>
      <c r="ES57" s="77"/>
      <c r="ET57" s="77"/>
      <c r="EU57" s="77"/>
      <c r="EV57" s="77"/>
      <c r="EW57" s="77"/>
      <c r="EX57" s="77"/>
      <c r="EY57" s="77"/>
      <c r="EZ57" s="77"/>
      <c r="FA57" s="77"/>
      <c r="FB57" s="77"/>
      <c r="FC57" s="77"/>
      <c r="FD57" s="77"/>
      <c r="FE57" s="77"/>
      <c r="FF57" s="77"/>
      <c r="FG57" s="77"/>
      <c r="FH57" s="77"/>
      <c r="FI57" s="77"/>
      <c r="FJ57" s="77"/>
      <c r="FK57" s="77"/>
      <c r="FL57" s="77"/>
      <c r="FM57" s="77"/>
      <c r="FN57" s="77"/>
      <c r="FO57" s="77"/>
      <c r="FP57" s="77"/>
      <c r="FQ57" s="77"/>
      <c r="FR57" s="77"/>
      <c r="FS57" s="77"/>
      <c r="FT57" s="77"/>
      <c r="FU57" s="77"/>
      <c r="FV57" s="77"/>
      <c r="FW57" s="77"/>
      <c r="FX57" s="77"/>
      <c r="FY57" s="77"/>
      <c r="FZ57" s="77"/>
      <c r="GA57" s="77"/>
      <c r="GB57" s="77"/>
      <c r="GC57" s="77"/>
      <c r="GD57" s="77"/>
      <c r="GE57" s="77"/>
      <c r="GF57" s="77"/>
      <c r="GG57" s="77"/>
      <c r="GH57" s="77"/>
      <c r="GI57" s="77"/>
      <c r="GJ57" s="77"/>
      <c r="GK57" s="77"/>
      <c r="GL57" s="77"/>
      <c r="GM57" s="77"/>
      <c r="GN57" s="77"/>
      <c r="GO57" s="77"/>
      <c r="GP57" s="77"/>
      <c r="GQ57" s="77"/>
      <c r="GR57" s="77"/>
      <c r="GS57" s="77"/>
      <c r="GT57" s="77"/>
      <c r="GU57" s="77"/>
      <c r="GV57" s="77"/>
      <c r="GW57" s="77"/>
      <c r="GX57" s="77"/>
      <c r="GY57" s="77"/>
      <c r="GZ57" s="77"/>
      <c r="HA57" s="77"/>
      <c r="HB57" s="77"/>
      <c r="HC57" s="77"/>
      <c r="HD57" s="77"/>
      <c r="HE57" s="77"/>
      <c r="HF57" s="77"/>
      <c r="HG57" s="77"/>
      <c r="HH57" s="77"/>
      <c r="HI57" s="77"/>
      <c r="HJ57" s="77"/>
      <c r="HK57" s="77"/>
      <c r="HL57" s="77"/>
      <c r="HM57" s="77"/>
      <c r="HN57" s="77"/>
      <c r="HO57" s="77"/>
      <c r="HP57" s="77"/>
      <c r="HQ57" s="77"/>
      <c r="HR57" s="77"/>
      <c r="HS57" s="77"/>
      <c r="HT57" s="77"/>
      <c r="HU57" s="77"/>
      <c r="HV57" s="77"/>
      <c r="HW57" s="77"/>
      <c r="HX57" s="77"/>
      <c r="HY57" s="77"/>
      <c r="HZ57" s="77"/>
      <c r="IA57" s="77"/>
      <c r="IB57" s="77"/>
      <c r="IC57" s="77"/>
      <c r="ID57" s="77"/>
      <c r="IE57" s="77"/>
      <c r="IF57" s="77"/>
      <c r="IG57" s="77"/>
      <c r="IH57" s="77"/>
      <c r="II57" s="77"/>
      <c r="IJ57" s="77"/>
      <c r="IK57" s="77"/>
      <c r="IL57" s="77"/>
      <c r="IM57" s="77"/>
      <c r="IN57" s="77"/>
      <c r="IO57" s="77"/>
      <c r="IP57" s="77"/>
      <c r="IQ57" s="77"/>
      <c r="IR57" s="77"/>
      <c r="IS57" s="77"/>
      <c r="IT57" s="77"/>
      <c r="IU57" s="77"/>
      <c r="IV57" s="77"/>
      <c r="IW57" s="77"/>
      <c r="IX57" s="77"/>
      <c r="IY57" s="77"/>
      <c r="IZ57" s="77"/>
      <c r="JA57" s="77"/>
      <c r="JB57" s="77"/>
      <c r="JC57" s="77"/>
      <c r="JD57" s="77"/>
      <c r="JE57" s="77"/>
      <c r="JF57" s="77"/>
      <c r="JG57" s="77"/>
      <c r="JH57" s="77"/>
      <c r="JI57" s="77"/>
      <c r="JJ57" s="77"/>
      <c r="JK57" s="77"/>
      <c r="JL57" s="77"/>
      <c r="JM57" s="77"/>
      <c r="JN57" s="77"/>
      <c r="JO57" s="77"/>
      <c r="JP57" s="77"/>
      <c r="JQ57" s="77"/>
      <c r="JR57" s="77"/>
      <c r="JS57" s="77"/>
      <c r="JT57" s="77"/>
      <c r="JU57" s="77"/>
      <c r="JV57" s="77"/>
      <c r="JW57" s="77"/>
      <c r="JX57" s="77"/>
      <c r="JY57" s="77"/>
      <c r="JZ57" s="77"/>
      <c r="KA57" s="77"/>
      <c r="KB57" s="77"/>
      <c r="KC57" s="77"/>
      <c r="KD57" s="77"/>
      <c r="KE57" s="77"/>
      <c r="KF57" s="77"/>
      <c r="KG57" s="77"/>
      <c r="KH57" s="77"/>
      <c r="KI57" s="77"/>
      <c r="KJ57" s="77"/>
      <c r="KK57" s="77"/>
      <c r="KL57" s="77"/>
      <c r="KM57" s="77"/>
      <c r="KN57" s="77"/>
      <c r="KO57" s="77"/>
      <c r="KP57" s="77"/>
      <c r="KQ57" s="77"/>
      <c r="KR57" s="77"/>
      <c r="KS57" s="77"/>
      <c r="KT57" s="77"/>
      <c r="KU57" s="77"/>
      <c r="KV57" s="77"/>
      <c r="KW57" s="77"/>
      <c r="KX57" s="77"/>
      <c r="KY57" s="77"/>
      <c r="KZ57" s="77"/>
      <c r="LA57" s="77"/>
      <c r="LB57" s="77"/>
      <c r="LC57" s="77"/>
      <c r="LD57" s="77"/>
      <c r="LE57" s="77"/>
      <c r="LF57" s="77"/>
      <c r="LG57" s="77"/>
      <c r="LH57" s="77"/>
      <c r="LI57" s="77"/>
      <c r="LJ57" s="77"/>
      <c r="LK57" s="77"/>
      <c r="LL57" s="77"/>
      <c r="LM57" s="77"/>
      <c r="LN57" s="77"/>
      <c r="LO57" s="77"/>
      <c r="LP57" s="77"/>
      <c r="LQ57" s="77"/>
      <c r="LR57" s="77"/>
      <c r="LS57" s="77"/>
      <c r="LT57" s="77"/>
      <c r="LU57" s="77"/>
      <c r="LV57" s="77"/>
      <c r="LW57" s="77"/>
      <c r="LX57" s="77"/>
      <c r="LY57" s="77"/>
      <c r="LZ57" s="77"/>
      <c r="MA57" s="77"/>
      <c r="MB57" s="77"/>
      <c r="MC57" s="77"/>
      <c r="MD57" s="77"/>
      <c r="ME57" s="77"/>
      <c r="MF57" s="77"/>
      <c r="MG57" s="77"/>
      <c r="MH57" s="77"/>
      <c r="MI57" s="77"/>
      <c r="MJ57" s="77"/>
      <c r="MK57" s="77"/>
      <c r="ML57" s="77"/>
      <c r="MM57" s="77"/>
      <c r="MN57" s="77"/>
      <c r="MO57" s="77"/>
      <c r="MP57" s="77"/>
      <c r="MQ57" s="77"/>
      <c r="MR57" s="77"/>
      <c r="MS57" s="77"/>
      <c r="MT57" s="77"/>
      <c r="MU57" s="77"/>
      <c r="MV57" s="77"/>
      <c r="MW57" s="77"/>
      <c r="MX57" s="77"/>
      <c r="MY57" s="77"/>
      <c r="MZ57" s="77"/>
      <c r="NA57" s="77"/>
      <c r="NB57" s="77"/>
      <c r="NC57" s="77"/>
      <c r="ND57" s="77"/>
      <c r="NE57" s="77"/>
      <c r="NF57" s="77"/>
      <c r="NG57" s="77"/>
      <c r="NH57" s="77"/>
      <c r="NI57" s="77"/>
      <c r="NJ57" s="77"/>
      <c r="NK57" s="77"/>
      <c r="NL57" s="77"/>
      <c r="NM57" s="77"/>
      <c r="NN57" s="77"/>
      <c r="NO57" s="77"/>
      <c r="NP57" s="77"/>
      <c r="NQ57" s="77"/>
      <c r="NR57" s="77"/>
      <c r="NS57" s="77"/>
      <c r="NT57" s="77"/>
      <c r="NU57" s="77"/>
      <c r="NV57" s="77"/>
    </row>
    <row r="58" spans="1:386" s="3" customFormat="1" ht="21.75" thickBot="1" x14ac:dyDescent="0.3">
      <c r="A58" s="19"/>
      <c r="B58" s="20" t="s">
        <v>92</v>
      </c>
      <c r="C58" s="21" t="s">
        <v>24</v>
      </c>
      <c r="D58" s="22"/>
      <c r="E58" s="23" t="s">
        <v>89</v>
      </c>
      <c r="F58" s="24" t="s">
        <v>89</v>
      </c>
      <c r="G58" s="25"/>
      <c r="H58" s="25" t="e">
        <f t="shared" si="355"/>
        <v>#VALUE!</v>
      </c>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7"/>
      <c r="EX58" s="77"/>
      <c r="EY58" s="77"/>
      <c r="EZ58" s="77"/>
      <c r="FA58" s="77"/>
      <c r="FB58" s="77"/>
      <c r="FC58" s="77"/>
      <c r="FD58" s="77"/>
      <c r="FE58" s="77"/>
      <c r="FF58" s="77"/>
      <c r="FG58" s="77"/>
      <c r="FH58" s="77"/>
      <c r="FI58" s="77"/>
      <c r="FJ58" s="77"/>
      <c r="FK58" s="77"/>
      <c r="FL58" s="77"/>
      <c r="FM58" s="77"/>
      <c r="FN58" s="77"/>
      <c r="FO58" s="77"/>
      <c r="FP58" s="77"/>
      <c r="FQ58" s="77"/>
      <c r="FR58" s="77"/>
      <c r="FS58" s="77"/>
      <c r="FT58" s="77"/>
      <c r="FU58" s="77"/>
      <c r="FV58" s="77"/>
      <c r="FW58" s="77"/>
      <c r="FX58" s="77"/>
      <c r="FY58" s="77"/>
      <c r="FZ58" s="77"/>
      <c r="GA58" s="77"/>
      <c r="GB58" s="77"/>
      <c r="GC58" s="77"/>
      <c r="GD58" s="77"/>
      <c r="GE58" s="77"/>
      <c r="GF58" s="77"/>
      <c r="GG58" s="77"/>
      <c r="GH58" s="77"/>
      <c r="GI58" s="77"/>
      <c r="GJ58" s="77"/>
      <c r="GK58" s="77"/>
      <c r="GL58" s="77"/>
      <c r="GM58" s="77"/>
      <c r="GN58" s="77"/>
      <c r="GO58" s="77"/>
      <c r="GP58" s="77"/>
      <c r="GQ58" s="77"/>
      <c r="GR58" s="77"/>
      <c r="GS58" s="77"/>
      <c r="GT58" s="77"/>
      <c r="GU58" s="77"/>
      <c r="GV58" s="77"/>
      <c r="GW58" s="77"/>
      <c r="GX58" s="77"/>
      <c r="GY58" s="77"/>
      <c r="GZ58" s="77"/>
      <c r="HA58" s="77"/>
      <c r="HB58" s="77"/>
      <c r="HC58" s="77"/>
      <c r="HD58" s="77"/>
      <c r="HE58" s="77"/>
      <c r="HF58" s="77"/>
      <c r="HG58" s="77"/>
      <c r="HH58" s="77"/>
      <c r="HI58" s="77"/>
      <c r="HJ58" s="77"/>
      <c r="HK58" s="77"/>
      <c r="HL58" s="77"/>
      <c r="HM58" s="77"/>
      <c r="HN58" s="77"/>
      <c r="HO58" s="77"/>
      <c r="HP58" s="77"/>
      <c r="HQ58" s="77"/>
      <c r="HR58" s="77"/>
      <c r="HS58" s="77"/>
      <c r="HT58" s="77"/>
      <c r="HU58" s="77"/>
      <c r="HV58" s="77"/>
      <c r="HW58" s="77"/>
      <c r="HX58" s="77"/>
      <c r="HY58" s="77"/>
      <c r="HZ58" s="77"/>
      <c r="IA58" s="77"/>
      <c r="IB58" s="77"/>
      <c r="IC58" s="77"/>
      <c r="ID58" s="77"/>
      <c r="IE58" s="77"/>
      <c r="IF58" s="77"/>
      <c r="IG58" s="77"/>
      <c r="IH58" s="77"/>
      <c r="II58" s="77"/>
      <c r="IJ58" s="77"/>
      <c r="IK58" s="77"/>
      <c r="IL58" s="77"/>
      <c r="IM58" s="77"/>
      <c r="IN58" s="77"/>
      <c r="IO58" s="77"/>
      <c r="IP58" s="77"/>
      <c r="IQ58" s="77"/>
      <c r="IR58" s="77"/>
      <c r="IS58" s="77"/>
      <c r="IT58" s="77"/>
      <c r="IU58" s="77"/>
      <c r="IV58" s="77"/>
      <c r="IW58" s="77"/>
      <c r="IX58" s="77"/>
      <c r="IY58" s="77"/>
      <c r="IZ58" s="77"/>
      <c r="JA58" s="77"/>
      <c r="JB58" s="77"/>
      <c r="JC58" s="77"/>
      <c r="JD58" s="77"/>
      <c r="JE58" s="77"/>
      <c r="JF58" s="77"/>
      <c r="JG58" s="77"/>
      <c r="JH58" s="77"/>
      <c r="JI58" s="77"/>
      <c r="JJ58" s="77"/>
      <c r="JK58" s="77"/>
      <c r="JL58" s="77"/>
      <c r="JM58" s="77"/>
      <c r="JN58" s="77"/>
      <c r="JO58" s="77"/>
      <c r="JP58" s="77"/>
      <c r="JQ58" s="77"/>
      <c r="JR58" s="77"/>
      <c r="JS58" s="77"/>
      <c r="JT58" s="77"/>
      <c r="JU58" s="77"/>
      <c r="JV58" s="77"/>
      <c r="JW58" s="77"/>
      <c r="JX58" s="77"/>
      <c r="JY58" s="77"/>
      <c r="JZ58" s="77"/>
      <c r="KA58" s="77"/>
      <c r="KB58" s="77"/>
      <c r="KC58" s="77"/>
      <c r="KD58" s="77"/>
      <c r="KE58" s="77"/>
      <c r="KF58" s="77"/>
      <c r="KG58" s="77"/>
      <c r="KH58" s="77"/>
      <c r="KI58" s="77"/>
      <c r="KJ58" s="77"/>
      <c r="KK58" s="77"/>
      <c r="KL58" s="77"/>
      <c r="KM58" s="77"/>
      <c r="KN58" s="77"/>
      <c r="KO58" s="77"/>
      <c r="KP58" s="77"/>
      <c r="KQ58" s="77"/>
      <c r="KR58" s="77"/>
      <c r="KS58" s="77"/>
      <c r="KT58" s="77"/>
      <c r="KU58" s="77"/>
      <c r="KV58" s="77"/>
      <c r="KW58" s="77"/>
      <c r="KX58" s="77"/>
      <c r="KY58" s="77"/>
      <c r="KZ58" s="77"/>
      <c r="LA58" s="77"/>
      <c r="LB58" s="77"/>
      <c r="LC58" s="77"/>
      <c r="LD58" s="77"/>
      <c r="LE58" s="77"/>
      <c r="LF58" s="77"/>
      <c r="LG58" s="77"/>
      <c r="LH58" s="77"/>
      <c r="LI58" s="77"/>
      <c r="LJ58" s="77"/>
      <c r="LK58" s="77"/>
      <c r="LL58" s="77"/>
      <c r="LM58" s="77"/>
      <c r="LN58" s="77"/>
      <c r="LO58" s="77"/>
      <c r="LP58" s="77"/>
      <c r="LQ58" s="77"/>
      <c r="LR58" s="77"/>
      <c r="LS58" s="77"/>
      <c r="LT58" s="77"/>
      <c r="LU58" s="77"/>
      <c r="LV58" s="77"/>
      <c r="LW58" s="77"/>
      <c r="LX58" s="77"/>
      <c r="LY58" s="77"/>
      <c r="LZ58" s="77"/>
      <c r="MA58" s="77"/>
      <c r="MB58" s="77"/>
      <c r="MC58" s="77"/>
      <c r="MD58" s="77"/>
      <c r="ME58" s="77"/>
      <c r="MF58" s="77"/>
      <c r="MG58" s="77"/>
      <c r="MH58" s="77"/>
      <c r="MI58" s="77"/>
      <c r="MJ58" s="77"/>
      <c r="MK58" s="77"/>
      <c r="ML58" s="77"/>
      <c r="MM58" s="77"/>
      <c r="MN58" s="77"/>
      <c r="MO58" s="77"/>
      <c r="MP58" s="77"/>
      <c r="MQ58" s="77"/>
      <c r="MR58" s="77"/>
      <c r="MS58" s="77"/>
      <c r="MT58" s="77"/>
      <c r="MU58" s="77"/>
      <c r="MV58" s="77"/>
      <c r="MW58" s="77"/>
      <c r="MX58" s="77"/>
      <c r="MY58" s="77"/>
      <c r="MZ58" s="77"/>
      <c r="NA58" s="77"/>
      <c r="NB58" s="77"/>
      <c r="NC58" s="77"/>
      <c r="ND58" s="77"/>
      <c r="NE58" s="77"/>
      <c r="NF58" s="77"/>
      <c r="NG58" s="77"/>
      <c r="NH58" s="77"/>
      <c r="NI58" s="77"/>
      <c r="NJ58" s="77"/>
      <c r="NK58" s="77"/>
      <c r="NL58" s="77"/>
      <c r="NM58" s="77"/>
      <c r="NN58" s="77"/>
      <c r="NO58" s="77"/>
      <c r="NP58" s="77"/>
      <c r="NQ58" s="77"/>
      <c r="NR58" s="77"/>
      <c r="NS58" s="77"/>
      <c r="NT58" s="77"/>
      <c r="NU58" s="77"/>
      <c r="NV58" s="77"/>
    </row>
    <row r="59" spans="1:386" s="3" customFormat="1" ht="21.75" thickBot="1" x14ac:dyDescent="0.3">
      <c r="A59" s="19"/>
      <c r="B59" s="26" t="s">
        <v>49</v>
      </c>
      <c r="C59" s="27" t="s">
        <v>23</v>
      </c>
      <c r="D59" s="28"/>
      <c r="E59" s="29">
        <v>43662</v>
      </c>
      <c r="F59" s="30">
        <v>43719</v>
      </c>
      <c r="G59" s="25"/>
      <c r="H59" s="25">
        <f t="shared" si="355"/>
        <v>58</v>
      </c>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c r="EO59" s="77"/>
      <c r="EP59" s="77"/>
      <c r="EQ59" s="77"/>
      <c r="ER59" s="77"/>
      <c r="ES59" s="77"/>
      <c r="ET59" s="77"/>
      <c r="EU59" s="77"/>
      <c r="EV59" s="77"/>
      <c r="EW59" s="77"/>
      <c r="EX59" s="77"/>
      <c r="EY59" s="77"/>
      <c r="EZ59" s="77"/>
      <c r="FA59" s="77"/>
      <c r="FB59" s="77"/>
      <c r="FC59" s="77"/>
      <c r="FD59" s="77"/>
      <c r="FE59" s="77"/>
      <c r="FF59" s="77"/>
      <c r="FG59" s="77"/>
      <c r="FH59" s="77"/>
      <c r="FI59" s="77"/>
      <c r="FJ59" s="77"/>
      <c r="FK59" s="77"/>
      <c r="FL59" s="77"/>
      <c r="FM59" s="77"/>
      <c r="FN59" s="77"/>
      <c r="FO59" s="77"/>
      <c r="FP59" s="77"/>
      <c r="FQ59" s="77"/>
      <c r="FR59" s="77"/>
      <c r="FS59" s="77"/>
      <c r="FT59" s="77"/>
      <c r="FU59" s="77"/>
      <c r="FV59" s="77"/>
      <c r="FW59" s="77"/>
      <c r="FX59" s="77"/>
      <c r="FY59" s="77"/>
      <c r="FZ59" s="77"/>
      <c r="GA59" s="77"/>
      <c r="GB59" s="77"/>
      <c r="GC59" s="77"/>
      <c r="GD59" s="77"/>
      <c r="GE59" s="77"/>
      <c r="GF59" s="77"/>
      <c r="GG59" s="77"/>
      <c r="GH59" s="77"/>
      <c r="GI59" s="77"/>
      <c r="GJ59" s="77"/>
      <c r="GK59" s="77"/>
      <c r="GL59" s="77"/>
      <c r="GM59" s="77"/>
      <c r="GN59" s="77"/>
      <c r="GO59" s="77"/>
      <c r="GP59" s="77"/>
      <c r="GQ59" s="77"/>
      <c r="GR59" s="77"/>
      <c r="GS59" s="77"/>
      <c r="GT59" s="77"/>
      <c r="GU59" s="77"/>
      <c r="GV59" s="77"/>
      <c r="GW59" s="77"/>
      <c r="GX59" s="77"/>
      <c r="GY59" s="77"/>
      <c r="GZ59" s="77"/>
      <c r="HA59" s="77"/>
      <c r="HB59" s="77"/>
      <c r="HC59" s="77"/>
      <c r="HD59" s="77"/>
      <c r="HE59" s="77"/>
      <c r="HF59" s="77"/>
      <c r="HG59" s="77"/>
      <c r="HH59" s="77"/>
      <c r="HI59" s="77"/>
      <c r="HJ59" s="77"/>
      <c r="HK59" s="77"/>
      <c r="HL59" s="77"/>
      <c r="HM59" s="77"/>
      <c r="HN59" s="77"/>
      <c r="HO59" s="77"/>
      <c r="HP59" s="77"/>
      <c r="HQ59" s="77"/>
      <c r="HR59" s="77"/>
      <c r="HS59" s="77"/>
      <c r="HT59" s="77"/>
      <c r="HU59" s="77"/>
      <c r="HV59" s="77"/>
      <c r="HW59" s="77"/>
      <c r="HX59" s="77"/>
      <c r="HY59" s="77"/>
      <c r="HZ59" s="77"/>
      <c r="IA59" s="77"/>
      <c r="IB59" s="77"/>
      <c r="IC59" s="77"/>
      <c r="ID59" s="77"/>
      <c r="IE59" s="77"/>
      <c r="IF59" s="77"/>
      <c r="IG59" s="77"/>
      <c r="IH59" s="77"/>
      <c r="II59" s="77"/>
      <c r="IJ59" s="77"/>
      <c r="IK59" s="77"/>
      <c r="IL59" s="77"/>
      <c r="IM59" s="77"/>
      <c r="IN59" s="77"/>
      <c r="IO59" s="77"/>
      <c r="IP59" s="77"/>
      <c r="IQ59" s="77"/>
      <c r="IR59" s="77"/>
      <c r="IS59" s="77"/>
      <c r="IT59" s="77"/>
      <c r="IU59" s="77"/>
      <c r="IV59" s="77"/>
      <c r="IW59" s="77"/>
      <c r="IX59" s="77"/>
      <c r="IY59" s="77"/>
      <c r="IZ59" s="77"/>
      <c r="JA59" s="77"/>
      <c r="JB59" s="77"/>
      <c r="JC59" s="77"/>
      <c r="JD59" s="77"/>
      <c r="JE59" s="77"/>
      <c r="JF59" s="77"/>
      <c r="JG59" s="77"/>
      <c r="JH59" s="77"/>
      <c r="JI59" s="77"/>
      <c r="JJ59" s="77"/>
      <c r="JK59" s="77"/>
      <c r="JL59" s="77"/>
      <c r="JM59" s="77"/>
      <c r="JN59" s="77"/>
      <c r="JO59" s="77"/>
      <c r="JP59" s="77"/>
      <c r="JQ59" s="77"/>
      <c r="JR59" s="77"/>
      <c r="JS59" s="77"/>
      <c r="JT59" s="77"/>
      <c r="JU59" s="77"/>
      <c r="JV59" s="77"/>
      <c r="JW59" s="77"/>
      <c r="JX59" s="77"/>
      <c r="JY59" s="77"/>
      <c r="JZ59" s="77"/>
      <c r="KA59" s="77"/>
      <c r="KB59" s="77"/>
      <c r="KC59" s="77"/>
      <c r="KD59" s="77"/>
      <c r="KE59" s="77"/>
      <c r="KF59" s="77"/>
      <c r="KG59" s="77"/>
      <c r="KH59" s="77"/>
      <c r="KI59" s="77"/>
      <c r="KJ59" s="77"/>
      <c r="KK59" s="77"/>
      <c r="KL59" s="77"/>
      <c r="KM59" s="77"/>
      <c r="KN59" s="77"/>
      <c r="KO59" s="77"/>
      <c r="KP59" s="77"/>
      <c r="KQ59" s="77"/>
      <c r="KR59" s="77"/>
      <c r="KS59" s="77"/>
      <c r="KT59" s="77"/>
      <c r="KU59" s="77"/>
      <c r="KV59" s="77"/>
      <c r="KW59" s="77"/>
      <c r="KX59" s="77"/>
      <c r="KY59" s="77"/>
      <c r="KZ59" s="77"/>
      <c r="LA59" s="77"/>
      <c r="LB59" s="77"/>
      <c r="LC59" s="77"/>
      <c r="LD59" s="77"/>
      <c r="LE59" s="77"/>
      <c r="LF59" s="77"/>
      <c r="LG59" s="77"/>
      <c r="LH59" s="77"/>
      <c r="LI59" s="77"/>
      <c r="LJ59" s="77"/>
      <c r="LK59" s="77"/>
      <c r="LL59" s="77"/>
      <c r="LM59" s="77"/>
      <c r="LN59" s="77"/>
      <c r="LO59" s="77"/>
      <c r="LP59" s="77"/>
      <c r="LQ59" s="77"/>
      <c r="LR59" s="77"/>
      <c r="LS59" s="77"/>
      <c r="LT59" s="77"/>
      <c r="LU59" s="77"/>
      <c r="LV59" s="77"/>
      <c r="LW59" s="77"/>
      <c r="LX59" s="77"/>
      <c r="LY59" s="77"/>
      <c r="LZ59" s="77"/>
      <c r="MA59" s="77"/>
      <c r="MB59" s="77"/>
      <c r="MC59" s="77"/>
      <c r="MD59" s="77"/>
      <c r="ME59" s="77"/>
      <c r="MF59" s="77"/>
      <c r="MG59" s="77"/>
      <c r="MH59" s="77"/>
      <c r="MI59" s="77"/>
      <c r="MJ59" s="77"/>
      <c r="MK59" s="77"/>
      <c r="ML59" s="77"/>
      <c r="MM59" s="77"/>
      <c r="MN59" s="77"/>
      <c r="MO59" s="77"/>
      <c r="MP59" s="77"/>
      <c r="MQ59" s="77"/>
      <c r="MR59" s="77"/>
      <c r="MS59" s="77"/>
      <c r="MT59" s="77"/>
      <c r="MU59" s="77"/>
      <c r="MV59" s="77"/>
      <c r="MW59" s="77"/>
      <c r="MX59" s="77"/>
      <c r="MY59" s="77"/>
      <c r="MZ59" s="77"/>
      <c r="NA59" s="77"/>
      <c r="NB59" s="77"/>
      <c r="NC59" s="77"/>
      <c r="ND59" s="77"/>
      <c r="NE59" s="77"/>
      <c r="NF59" s="77"/>
      <c r="NG59" s="77"/>
      <c r="NH59" s="77"/>
      <c r="NI59" s="77"/>
      <c r="NJ59" s="77"/>
      <c r="NK59" s="77"/>
      <c r="NL59" s="77"/>
      <c r="NM59" s="77"/>
      <c r="NN59" s="77"/>
      <c r="NO59" s="77"/>
      <c r="NP59" s="77"/>
      <c r="NQ59" s="77"/>
      <c r="NR59" s="77"/>
      <c r="NS59" s="77"/>
      <c r="NT59" s="77"/>
      <c r="NU59" s="77"/>
      <c r="NV59" s="77"/>
    </row>
    <row r="60" spans="1:386" s="3" customFormat="1" ht="21.75" thickBot="1" x14ac:dyDescent="0.3">
      <c r="A60" s="19"/>
      <c r="B60" s="31" t="s">
        <v>50</v>
      </c>
      <c r="C60" s="32" t="s">
        <v>23</v>
      </c>
      <c r="D60" s="33"/>
      <c r="E60" s="34">
        <v>43662</v>
      </c>
      <c r="F60" s="35">
        <v>43691</v>
      </c>
      <c r="G60" s="25"/>
      <c r="H60" s="25">
        <f t="shared" si="355"/>
        <v>30</v>
      </c>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c r="ET60" s="77"/>
      <c r="EU60" s="77"/>
      <c r="EV60" s="77"/>
      <c r="EW60" s="77"/>
      <c r="EX60" s="77"/>
      <c r="EY60" s="77"/>
      <c r="EZ60" s="77"/>
      <c r="FA60" s="77"/>
      <c r="FB60" s="77"/>
      <c r="FC60" s="77"/>
      <c r="FD60" s="77"/>
      <c r="FE60" s="77"/>
      <c r="FF60" s="77"/>
      <c r="FG60" s="77"/>
      <c r="FH60" s="77"/>
      <c r="FI60" s="77"/>
      <c r="FJ60" s="77"/>
      <c r="FK60" s="77"/>
      <c r="FL60" s="77"/>
      <c r="FM60" s="77"/>
      <c r="FN60" s="77"/>
      <c r="FO60" s="77"/>
      <c r="FP60" s="77"/>
      <c r="FQ60" s="77"/>
      <c r="FR60" s="77"/>
      <c r="FS60" s="77"/>
      <c r="FT60" s="77"/>
      <c r="FU60" s="77"/>
      <c r="FV60" s="77"/>
      <c r="FW60" s="77"/>
      <c r="FX60" s="77"/>
      <c r="FY60" s="77"/>
      <c r="FZ60" s="77"/>
      <c r="GA60" s="77"/>
      <c r="GB60" s="77"/>
      <c r="GC60" s="77"/>
      <c r="GD60" s="77"/>
      <c r="GE60" s="77"/>
      <c r="GF60" s="77"/>
      <c r="GG60" s="77"/>
      <c r="GH60" s="77"/>
      <c r="GI60" s="77"/>
      <c r="GJ60" s="77"/>
      <c r="GK60" s="77"/>
      <c r="GL60" s="77"/>
      <c r="GM60" s="77"/>
      <c r="GN60" s="77"/>
      <c r="GO60" s="77"/>
      <c r="GP60" s="77"/>
      <c r="GQ60" s="77"/>
      <c r="GR60" s="77"/>
      <c r="GS60" s="77"/>
      <c r="GT60" s="77"/>
      <c r="GU60" s="77"/>
      <c r="GV60" s="77"/>
      <c r="GW60" s="77"/>
      <c r="GX60" s="77"/>
      <c r="GY60" s="77"/>
      <c r="GZ60" s="77"/>
      <c r="HA60" s="77"/>
      <c r="HB60" s="77"/>
      <c r="HC60" s="77"/>
      <c r="HD60" s="77"/>
      <c r="HE60" s="77"/>
      <c r="HF60" s="77"/>
      <c r="HG60" s="77"/>
      <c r="HH60" s="77"/>
      <c r="HI60" s="77"/>
      <c r="HJ60" s="77"/>
      <c r="HK60" s="77"/>
      <c r="HL60" s="77"/>
      <c r="HM60" s="77"/>
      <c r="HN60" s="77"/>
      <c r="HO60" s="77"/>
      <c r="HP60" s="77"/>
      <c r="HQ60" s="77"/>
      <c r="HR60" s="77"/>
      <c r="HS60" s="77"/>
      <c r="HT60" s="77"/>
      <c r="HU60" s="77"/>
      <c r="HV60" s="77"/>
      <c r="HW60" s="77"/>
      <c r="HX60" s="77"/>
      <c r="HY60" s="77"/>
      <c r="HZ60" s="77"/>
      <c r="IA60" s="77"/>
      <c r="IB60" s="77"/>
      <c r="IC60" s="77"/>
      <c r="ID60" s="77"/>
      <c r="IE60" s="77"/>
      <c r="IF60" s="77"/>
      <c r="IG60" s="77"/>
      <c r="IH60" s="77"/>
      <c r="II60" s="77"/>
      <c r="IJ60" s="77"/>
      <c r="IK60" s="77"/>
      <c r="IL60" s="77"/>
      <c r="IM60" s="77"/>
      <c r="IN60" s="77"/>
      <c r="IO60" s="77"/>
      <c r="IP60" s="77"/>
      <c r="IQ60" s="77"/>
      <c r="IR60" s="77"/>
      <c r="IS60" s="77"/>
      <c r="IT60" s="77"/>
      <c r="IU60" s="77"/>
      <c r="IV60" s="77"/>
      <c r="IW60" s="77"/>
      <c r="IX60" s="77"/>
      <c r="IY60" s="77"/>
      <c r="IZ60" s="77"/>
      <c r="JA60" s="77"/>
      <c r="JB60" s="77"/>
      <c r="JC60" s="77"/>
      <c r="JD60" s="77"/>
      <c r="JE60" s="77"/>
      <c r="JF60" s="77"/>
      <c r="JG60" s="77"/>
      <c r="JH60" s="77"/>
      <c r="JI60" s="77"/>
      <c r="JJ60" s="77"/>
      <c r="JK60" s="77"/>
      <c r="JL60" s="77"/>
      <c r="JM60" s="77"/>
      <c r="JN60" s="77"/>
      <c r="JO60" s="77"/>
      <c r="JP60" s="77"/>
      <c r="JQ60" s="77"/>
      <c r="JR60" s="77"/>
      <c r="JS60" s="77"/>
      <c r="JT60" s="77"/>
      <c r="JU60" s="77"/>
      <c r="JV60" s="77"/>
      <c r="JW60" s="77"/>
      <c r="JX60" s="77"/>
      <c r="JY60" s="77"/>
      <c r="JZ60" s="77"/>
      <c r="KA60" s="77"/>
      <c r="KB60" s="77"/>
      <c r="KC60" s="77"/>
      <c r="KD60" s="77"/>
      <c r="KE60" s="77"/>
      <c r="KF60" s="77"/>
      <c r="KG60" s="77"/>
      <c r="KH60" s="77"/>
      <c r="KI60" s="77"/>
      <c r="KJ60" s="77"/>
      <c r="KK60" s="77"/>
      <c r="KL60" s="77"/>
      <c r="KM60" s="77"/>
      <c r="KN60" s="77"/>
      <c r="KO60" s="77"/>
      <c r="KP60" s="77"/>
      <c r="KQ60" s="77"/>
      <c r="KR60" s="77"/>
      <c r="KS60" s="77"/>
      <c r="KT60" s="77"/>
      <c r="KU60" s="77"/>
      <c r="KV60" s="77"/>
      <c r="KW60" s="77"/>
      <c r="KX60" s="77"/>
      <c r="KY60" s="77"/>
      <c r="KZ60" s="77"/>
      <c r="LA60" s="77"/>
      <c r="LB60" s="77"/>
      <c r="LC60" s="77"/>
      <c r="LD60" s="77"/>
      <c r="LE60" s="77"/>
      <c r="LF60" s="77"/>
      <c r="LG60" s="77"/>
      <c r="LH60" s="77"/>
      <c r="LI60" s="77"/>
      <c r="LJ60" s="77"/>
      <c r="LK60" s="77"/>
      <c r="LL60" s="77"/>
      <c r="LM60" s="77"/>
      <c r="LN60" s="77"/>
      <c r="LO60" s="77"/>
      <c r="LP60" s="77"/>
      <c r="LQ60" s="77"/>
      <c r="LR60" s="77"/>
      <c r="LS60" s="77"/>
      <c r="LT60" s="77"/>
      <c r="LU60" s="77"/>
      <c r="LV60" s="77"/>
      <c r="LW60" s="77"/>
      <c r="LX60" s="77"/>
      <c r="LY60" s="77"/>
      <c r="LZ60" s="77"/>
      <c r="MA60" s="77"/>
      <c r="MB60" s="77"/>
      <c r="MC60" s="77"/>
      <c r="MD60" s="77"/>
      <c r="ME60" s="77"/>
      <c r="MF60" s="77"/>
      <c r="MG60" s="77"/>
      <c r="MH60" s="77"/>
      <c r="MI60" s="77"/>
      <c r="MJ60" s="77"/>
      <c r="MK60" s="77"/>
      <c r="ML60" s="77"/>
      <c r="MM60" s="77"/>
      <c r="MN60" s="77"/>
      <c r="MO60" s="77"/>
      <c r="MP60" s="77"/>
      <c r="MQ60" s="77"/>
      <c r="MR60" s="77"/>
      <c r="MS60" s="77"/>
      <c r="MT60" s="77"/>
      <c r="MU60" s="77"/>
      <c r="MV60" s="77"/>
      <c r="MW60" s="77"/>
      <c r="MX60" s="77"/>
      <c r="MY60" s="77"/>
      <c r="MZ60" s="77"/>
      <c r="NA60" s="77"/>
      <c r="NB60" s="77"/>
      <c r="NC60" s="77"/>
      <c r="ND60" s="77"/>
      <c r="NE60" s="77"/>
      <c r="NF60" s="77"/>
      <c r="NG60" s="77"/>
      <c r="NH60" s="77"/>
      <c r="NI60" s="77"/>
      <c r="NJ60" s="77"/>
      <c r="NK60" s="77"/>
      <c r="NL60" s="77"/>
      <c r="NM60" s="77"/>
      <c r="NN60" s="77"/>
      <c r="NO60" s="77"/>
      <c r="NP60" s="77"/>
      <c r="NQ60" s="77"/>
      <c r="NR60" s="77"/>
      <c r="NS60" s="77"/>
      <c r="NT60" s="77"/>
      <c r="NU60" s="77"/>
      <c r="NV60" s="77"/>
    </row>
    <row r="61" spans="1:386" s="3" customFormat="1" ht="21.75" thickBot="1" x14ac:dyDescent="0.3">
      <c r="A61" s="19"/>
      <c r="B61" s="31" t="s">
        <v>37</v>
      </c>
      <c r="C61" s="32" t="s">
        <v>23</v>
      </c>
      <c r="D61" s="33"/>
      <c r="E61" s="34">
        <v>43691</v>
      </c>
      <c r="F61" s="35">
        <v>43698</v>
      </c>
      <c r="G61" s="25"/>
      <c r="H61" s="25">
        <f t="shared" si="355"/>
        <v>8</v>
      </c>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77"/>
      <c r="FG61" s="77"/>
      <c r="FH61" s="77"/>
      <c r="FI61" s="77"/>
      <c r="FJ61" s="77"/>
      <c r="FK61" s="77"/>
      <c r="FL61" s="77"/>
      <c r="FM61" s="77"/>
      <c r="FN61" s="77"/>
      <c r="FO61" s="77"/>
      <c r="FP61" s="77"/>
      <c r="FQ61" s="77"/>
      <c r="FR61" s="77"/>
      <c r="FS61" s="77"/>
      <c r="FT61" s="77"/>
      <c r="FU61" s="77"/>
      <c r="FV61" s="77"/>
      <c r="FW61" s="77"/>
      <c r="FX61" s="77"/>
      <c r="FY61" s="77"/>
      <c r="FZ61" s="77"/>
      <c r="GA61" s="77"/>
      <c r="GB61" s="77"/>
      <c r="GC61" s="77"/>
      <c r="GD61" s="77"/>
      <c r="GE61" s="77"/>
      <c r="GF61" s="77"/>
      <c r="GG61" s="77"/>
      <c r="GH61" s="77"/>
      <c r="GI61" s="77"/>
      <c r="GJ61" s="77"/>
      <c r="GK61" s="77"/>
      <c r="GL61" s="77"/>
      <c r="GM61" s="77"/>
      <c r="GN61" s="77"/>
      <c r="GO61" s="77"/>
      <c r="GP61" s="77"/>
      <c r="GQ61" s="77"/>
      <c r="GR61" s="77"/>
      <c r="GS61" s="77"/>
      <c r="GT61" s="77"/>
      <c r="GU61" s="77"/>
      <c r="GV61" s="77"/>
      <c r="GW61" s="77"/>
      <c r="GX61" s="77"/>
      <c r="GY61" s="77"/>
      <c r="GZ61" s="77"/>
      <c r="HA61" s="77"/>
      <c r="HB61" s="77"/>
      <c r="HC61" s="77"/>
      <c r="HD61" s="77"/>
      <c r="HE61" s="77"/>
      <c r="HF61" s="77"/>
      <c r="HG61" s="77"/>
      <c r="HH61" s="77"/>
      <c r="HI61" s="77"/>
      <c r="HJ61" s="77"/>
      <c r="HK61" s="77"/>
      <c r="HL61" s="77"/>
      <c r="HM61" s="77"/>
      <c r="HN61" s="77"/>
      <c r="HO61" s="77"/>
      <c r="HP61" s="77"/>
      <c r="HQ61" s="77"/>
      <c r="HR61" s="77"/>
      <c r="HS61" s="77"/>
      <c r="HT61" s="77"/>
      <c r="HU61" s="77"/>
      <c r="HV61" s="77"/>
      <c r="HW61" s="77"/>
      <c r="HX61" s="77"/>
      <c r="HY61" s="77"/>
      <c r="HZ61" s="77"/>
      <c r="IA61" s="77"/>
      <c r="IB61" s="77"/>
      <c r="IC61" s="77"/>
      <c r="ID61" s="77"/>
      <c r="IE61" s="77"/>
      <c r="IF61" s="77"/>
      <c r="IG61" s="77"/>
      <c r="IH61" s="77"/>
      <c r="II61" s="77"/>
      <c r="IJ61" s="77"/>
      <c r="IK61" s="77"/>
      <c r="IL61" s="77"/>
      <c r="IM61" s="77"/>
      <c r="IN61" s="77"/>
      <c r="IO61" s="77"/>
      <c r="IP61" s="77"/>
      <c r="IQ61" s="77"/>
      <c r="IR61" s="77"/>
      <c r="IS61" s="77"/>
      <c r="IT61" s="77"/>
      <c r="IU61" s="77"/>
      <c r="IV61" s="77"/>
      <c r="IW61" s="77"/>
      <c r="IX61" s="77"/>
      <c r="IY61" s="77"/>
      <c r="IZ61" s="77"/>
      <c r="JA61" s="77"/>
      <c r="JB61" s="77"/>
      <c r="JC61" s="77"/>
      <c r="JD61" s="77"/>
      <c r="JE61" s="77"/>
      <c r="JF61" s="77"/>
      <c r="JG61" s="77"/>
      <c r="JH61" s="77"/>
      <c r="JI61" s="77"/>
      <c r="JJ61" s="77"/>
      <c r="JK61" s="77"/>
      <c r="JL61" s="77"/>
      <c r="JM61" s="77"/>
      <c r="JN61" s="77"/>
      <c r="JO61" s="77"/>
      <c r="JP61" s="77"/>
      <c r="JQ61" s="77"/>
      <c r="JR61" s="77"/>
      <c r="JS61" s="77"/>
      <c r="JT61" s="77"/>
      <c r="JU61" s="77"/>
      <c r="JV61" s="77"/>
      <c r="JW61" s="77"/>
      <c r="JX61" s="77"/>
      <c r="JY61" s="77"/>
      <c r="JZ61" s="77"/>
      <c r="KA61" s="77"/>
      <c r="KB61" s="77"/>
      <c r="KC61" s="77"/>
      <c r="KD61" s="77"/>
      <c r="KE61" s="77"/>
      <c r="KF61" s="77"/>
      <c r="KG61" s="77"/>
      <c r="KH61" s="77"/>
      <c r="KI61" s="77"/>
      <c r="KJ61" s="77"/>
      <c r="KK61" s="77"/>
      <c r="KL61" s="77"/>
      <c r="KM61" s="77"/>
      <c r="KN61" s="77"/>
      <c r="KO61" s="77"/>
      <c r="KP61" s="77"/>
      <c r="KQ61" s="77"/>
      <c r="KR61" s="77"/>
      <c r="KS61" s="77"/>
      <c r="KT61" s="77"/>
      <c r="KU61" s="77"/>
      <c r="KV61" s="77"/>
      <c r="KW61" s="77"/>
      <c r="KX61" s="77"/>
      <c r="KY61" s="77"/>
      <c r="KZ61" s="77"/>
      <c r="LA61" s="77"/>
      <c r="LB61" s="77"/>
      <c r="LC61" s="77"/>
      <c r="LD61" s="77"/>
      <c r="LE61" s="77"/>
      <c r="LF61" s="77"/>
      <c r="LG61" s="77"/>
      <c r="LH61" s="77"/>
      <c r="LI61" s="77"/>
      <c r="LJ61" s="77"/>
      <c r="LK61" s="77"/>
      <c r="LL61" s="77"/>
      <c r="LM61" s="77"/>
      <c r="LN61" s="77"/>
      <c r="LO61" s="77"/>
      <c r="LP61" s="77"/>
      <c r="LQ61" s="77"/>
      <c r="LR61" s="77"/>
      <c r="LS61" s="77"/>
      <c r="LT61" s="77"/>
      <c r="LU61" s="77"/>
      <c r="LV61" s="77"/>
      <c r="LW61" s="77"/>
      <c r="LX61" s="77"/>
      <c r="LY61" s="77"/>
      <c r="LZ61" s="77"/>
      <c r="MA61" s="77"/>
      <c r="MB61" s="77"/>
      <c r="MC61" s="77"/>
      <c r="MD61" s="77"/>
      <c r="ME61" s="77"/>
      <c r="MF61" s="77"/>
      <c r="MG61" s="77"/>
      <c r="MH61" s="77"/>
      <c r="MI61" s="77"/>
      <c r="MJ61" s="77"/>
      <c r="MK61" s="77"/>
      <c r="ML61" s="77"/>
      <c r="MM61" s="77"/>
      <c r="MN61" s="77"/>
      <c r="MO61" s="77"/>
      <c r="MP61" s="77"/>
      <c r="MQ61" s="77"/>
      <c r="MR61" s="77"/>
      <c r="MS61" s="77"/>
      <c r="MT61" s="77"/>
      <c r="MU61" s="77"/>
      <c r="MV61" s="77"/>
      <c r="MW61" s="77"/>
      <c r="MX61" s="77"/>
      <c r="MY61" s="77"/>
      <c r="MZ61" s="77"/>
      <c r="NA61" s="77"/>
      <c r="NB61" s="77"/>
      <c r="NC61" s="77"/>
      <c r="ND61" s="77"/>
      <c r="NE61" s="77"/>
      <c r="NF61" s="77"/>
      <c r="NG61" s="77"/>
      <c r="NH61" s="77"/>
      <c r="NI61" s="77"/>
      <c r="NJ61" s="77"/>
      <c r="NK61" s="77"/>
      <c r="NL61" s="77"/>
      <c r="NM61" s="77"/>
      <c r="NN61" s="77"/>
      <c r="NO61" s="77"/>
      <c r="NP61" s="77"/>
      <c r="NQ61" s="77"/>
      <c r="NR61" s="77"/>
      <c r="NS61" s="77"/>
      <c r="NT61" s="77"/>
      <c r="NU61" s="77"/>
      <c r="NV61" s="77"/>
    </row>
    <row r="62" spans="1:386" s="3" customFormat="1" ht="21.75" thickBot="1" x14ac:dyDescent="0.3">
      <c r="A62" s="19"/>
      <c r="B62" s="31" t="s">
        <v>51</v>
      </c>
      <c r="C62" s="32" t="s">
        <v>22</v>
      </c>
      <c r="D62" s="33"/>
      <c r="E62" s="34">
        <v>43699</v>
      </c>
      <c r="F62" s="35">
        <v>43705</v>
      </c>
      <c r="G62" s="25"/>
      <c r="H62" s="25">
        <f t="shared" si="355"/>
        <v>7</v>
      </c>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c r="EO62" s="77"/>
      <c r="EP62" s="77"/>
      <c r="EQ62" s="77"/>
      <c r="ER62" s="77"/>
      <c r="ES62" s="77"/>
      <c r="ET62" s="77"/>
      <c r="EU62" s="77"/>
      <c r="EV62" s="77"/>
      <c r="EW62" s="77"/>
      <c r="EX62" s="77"/>
      <c r="EY62" s="77"/>
      <c r="EZ62" s="77"/>
      <c r="FA62" s="77"/>
      <c r="FB62" s="77"/>
      <c r="FC62" s="77"/>
      <c r="FD62" s="77"/>
      <c r="FE62" s="77"/>
      <c r="FF62" s="77"/>
      <c r="FG62" s="77"/>
      <c r="FH62" s="77"/>
      <c r="FI62" s="77"/>
      <c r="FJ62" s="77"/>
      <c r="FK62" s="77"/>
      <c r="FL62" s="77"/>
      <c r="FM62" s="77"/>
      <c r="FN62" s="77"/>
      <c r="FO62" s="77"/>
      <c r="FP62" s="77"/>
      <c r="FQ62" s="77"/>
      <c r="FR62" s="77"/>
      <c r="FS62" s="77"/>
      <c r="FT62" s="77"/>
      <c r="FU62" s="77"/>
      <c r="FV62" s="77"/>
      <c r="FW62" s="77"/>
      <c r="FX62" s="77"/>
      <c r="FY62" s="77"/>
      <c r="FZ62" s="77"/>
      <c r="GA62" s="77"/>
      <c r="GB62" s="77"/>
      <c r="GC62" s="77"/>
      <c r="GD62" s="77"/>
      <c r="GE62" s="77"/>
      <c r="GF62" s="77"/>
      <c r="GG62" s="77"/>
      <c r="GH62" s="77"/>
      <c r="GI62" s="77"/>
      <c r="GJ62" s="77"/>
      <c r="GK62" s="77"/>
      <c r="GL62" s="77"/>
      <c r="GM62" s="77"/>
      <c r="GN62" s="77"/>
      <c r="GO62" s="77"/>
      <c r="GP62" s="77"/>
      <c r="GQ62" s="77"/>
      <c r="GR62" s="77"/>
      <c r="GS62" s="77"/>
      <c r="GT62" s="77"/>
      <c r="GU62" s="77"/>
      <c r="GV62" s="77"/>
      <c r="GW62" s="77"/>
      <c r="GX62" s="77"/>
      <c r="GY62" s="77"/>
      <c r="GZ62" s="77"/>
      <c r="HA62" s="77"/>
      <c r="HB62" s="77"/>
      <c r="HC62" s="77"/>
      <c r="HD62" s="77"/>
      <c r="HE62" s="77"/>
      <c r="HF62" s="77"/>
      <c r="HG62" s="77"/>
      <c r="HH62" s="77"/>
      <c r="HI62" s="77"/>
      <c r="HJ62" s="77"/>
      <c r="HK62" s="77"/>
      <c r="HL62" s="77"/>
      <c r="HM62" s="77"/>
      <c r="HN62" s="77"/>
      <c r="HO62" s="77"/>
      <c r="HP62" s="77"/>
      <c r="HQ62" s="77"/>
      <c r="HR62" s="77"/>
      <c r="HS62" s="77"/>
      <c r="HT62" s="77"/>
      <c r="HU62" s="77"/>
      <c r="HV62" s="77"/>
      <c r="HW62" s="77"/>
      <c r="HX62" s="77"/>
      <c r="HY62" s="77"/>
      <c r="HZ62" s="77"/>
      <c r="IA62" s="77"/>
      <c r="IB62" s="77"/>
      <c r="IC62" s="77"/>
      <c r="ID62" s="77"/>
      <c r="IE62" s="77"/>
      <c r="IF62" s="77"/>
      <c r="IG62" s="77"/>
      <c r="IH62" s="77"/>
      <c r="II62" s="77"/>
      <c r="IJ62" s="77"/>
      <c r="IK62" s="77"/>
      <c r="IL62" s="77"/>
      <c r="IM62" s="77"/>
      <c r="IN62" s="77"/>
      <c r="IO62" s="77"/>
      <c r="IP62" s="77"/>
      <c r="IQ62" s="77"/>
      <c r="IR62" s="77"/>
      <c r="IS62" s="77"/>
      <c r="IT62" s="77"/>
      <c r="IU62" s="77"/>
      <c r="IV62" s="77"/>
      <c r="IW62" s="77"/>
      <c r="IX62" s="77"/>
      <c r="IY62" s="77"/>
      <c r="IZ62" s="77"/>
      <c r="JA62" s="77"/>
      <c r="JB62" s="77"/>
      <c r="JC62" s="77"/>
      <c r="JD62" s="77"/>
      <c r="JE62" s="77"/>
      <c r="JF62" s="77"/>
      <c r="JG62" s="77"/>
      <c r="JH62" s="77"/>
      <c r="JI62" s="77"/>
      <c r="JJ62" s="77"/>
      <c r="JK62" s="77"/>
      <c r="JL62" s="77"/>
      <c r="JM62" s="77"/>
      <c r="JN62" s="77"/>
      <c r="JO62" s="77"/>
      <c r="JP62" s="77"/>
      <c r="JQ62" s="77"/>
      <c r="JR62" s="77"/>
      <c r="JS62" s="77"/>
      <c r="JT62" s="77"/>
      <c r="JU62" s="77"/>
      <c r="JV62" s="77"/>
      <c r="JW62" s="77"/>
      <c r="JX62" s="77"/>
      <c r="JY62" s="77"/>
      <c r="JZ62" s="77"/>
      <c r="KA62" s="77"/>
      <c r="KB62" s="77"/>
      <c r="KC62" s="77"/>
      <c r="KD62" s="77"/>
      <c r="KE62" s="77"/>
      <c r="KF62" s="77"/>
      <c r="KG62" s="77"/>
      <c r="KH62" s="77"/>
      <c r="KI62" s="77"/>
      <c r="KJ62" s="77"/>
      <c r="KK62" s="77"/>
      <c r="KL62" s="77"/>
      <c r="KM62" s="77"/>
      <c r="KN62" s="77"/>
      <c r="KO62" s="77"/>
      <c r="KP62" s="77"/>
      <c r="KQ62" s="77"/>
      <c r="KR62" s="77"/>
      <c r="KS62" s="77"/>
      <c r="KT62" s="77"/>
      <c r="KU62" s="77"/>
      <c r="KV62" s="77"/>
      <c r="KW62" s="77"/>
      <c r="KX62" s="77"/>
      <c r="KY62" s="77"/>
      <c r="KZ62" s="77"/>
      <c r="LA62" s="77"/>
      <c r="LB62" s="77"/>
      <c r="LC62" s="77"/>
      <c r="LD62" s="77"/>
      <c r="LE62" s="77"/>
      <c r="LF62" s="77"/>
      <c r="LG62" s="77"/>
      <c r="LH62" s="77"/>
      <c r="LI62" s="77"/>
      <c r="LJ62" s="77"/>
      <c r="LK62" s="77"/>
      <c r="LL62" s="77"/>
      <c r="LM62" s="77"/>
      <c r="LN62" s="77"/>
      <c r="LO62" s="77"/>
      <c r="LP62" s="77"/>
      <c r="LQ62" s="77"/>
      <c r="LR62" s="77"/>
      <c r="LS62" s="77"/>
      <c r="LT62" s="77"/>
      <c r="LU62" s="77"/>
      <c r="LV62" s="77"/>
      <c r="LW62" s="77"/>
      <c r="LX62" s="77"/>
      <c r="LY62" s="77"/>
      <c r="LZ62" s="77"/>
      <c r="MA62" s="77"/>
      <c r="MB62" s="77"/>
      <c r="MC62" s="77"/>
      <c r="MD62" s="77"/>
      <c r="ME62" s="77"/>
      <c r="MF62" s="77"/>
      <c r="MG62" s="77"/>
      <c r="MH62" s="77"/>
      <c r="MI62" s="77"/>
      <c r="MJ62" s="77"/>
      <c r="MK62" s="77"/>
      <c r="ML62" s="77"/>
      <c r="MM62" s="77"/>
      <c r="MN62" s="77"/>
      <c r="MO62" s="77"/>
      <c r="MP62" s="77"/>
      <c r="MQ62" s="77"/>
      <c r="MR62" s="77"/>
      <c r="MS62" s="77"/>
      <c r="MT62" s="77"/>
      <c r="MU62" s="77"/>
      <c r="MV62" s="77"/>
      <c r="MW62" s="77"/>
      <c r="MX62" s="77"/>
      <c r="MY62" s="77"/>
      <c r="MZ62" s="77"/>
      <c r="NA62" s="77"/>
      <c r="NB62" s="77"/>
      <c r="NC62" s="77"/>
      <c r="ND62" s="77"/>
      <c r="NE62" s="77"/>
      <c r="NF62" s="77"/>
      <c r="NG62" s="77"/>
      <c r="NH62" s="77"/>
      <c r="NI62" s="77"/>
      <c r="NJ62" s="77"/>
      <c r="NK62" s="77"/>
      <c r="NL62" s="77"/>
      <c r="NM62" s="77"/>
      <c r="NN62" s="77"/>
      <c r="NO62" s="77"/>
      <c r="NP62" s="77"/>
      <c r="NQ62" s="77"/>
      <c r="NR62" s="77"/>
      <c r="NS62" s="77"/>
      <c r="NT62" s="77"/>
      <c r="NU62" s="77"/>
      <c r="NV62" s="77"/>
    </row>
    <row r="63" spans="1:386" s="3" customFormat="1" ht="21.75" thickBot="1" x14ac:dyDescent="0.3">
      <c r="A63" s="19"/>
      <c r="B63" s="31" t="s">
        <v>52</v>
      </c>
      <c r="C63" s="32" t="s">
        <v>23</v>
      </c>
      <c r="D63" s="33"/>
      <c r="E63" s="34">
        <v>43706</v>
      </c>
      <c r="F63" s="35">
        <v>43714</v>
      </c>
      <c r="G63" s="25"/>
      <c r="H63" s="25">
        <f t="shared" si="355"/>
        <v>9</v>
      </c>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c r="EO63" s="77"/>
      <c r="EP63" s="77"/>
      <c r="EQ63" s="77"/>
      <c r="ER63" s="77"/>
      <c r="ES63" s="77"/>
      <c r="ET63" s="77"/>
      <c r="EU63" s="77"/>
      <c r="EV63" s="77"/>
      <c r="EW63" s="77"/>
      <c r="EX63" s="77"/>
      <c r="EY63" s="77"/>
      <c r="EZ63" s="77"/>
      <c r="FA63" s="77"/>
      <c r="FB63" s="77"/>
      <c r="FC63" s="77"/>
      <c r="FD63" s="77"/>
      <c r="FE63" s="77"/>
      <c r="FF63" s="77"/>
      <c r="FG63" s="77"/>
      <c r="FH63" s="77"/>
      <c r="FI63" s="77"/>
      <c r="FJ63" s="77"/>
      <c r="FK63" s="77"/>
      <c r="FL63" s="77"/>
      <c r="FM63" s="77"/>
      <c r="FN63" s="77"/>
      <c r="FO63" s="77"/>
      <c r="FP63" s="77"/>
      <c r="FQ63" s="77"/>
      <c r="FR63" s="77"/>
      <c r="FS63" s="77"/>
      <c r="FT63" s="77"/>
      <c r="FU63" s="77"/>
      <c r="FV63" s="77"/>
      <c r="FW63" s="77"/>
      <c r="FX63" s="77"/>
      <c r="FY63" s="77"/>
      <c r="FZ63" s="77"/>
      <c r="GA63" s="77"/>
      <c r="GB63" s="77"/>
      <c r="GC63" s="77"/>
      <c r="GD63" s="77"/>
      <c r="GE63" s="77"/>
      <c r="GF63" s="77"/>
      <c r="GG63" s="77"/>
      <c r="GH63" s="77"/>
      <c r="GI63" s="77"/>
      <c r="GJ63" s="77"/>
      <c r="GK63" s="77"/>
      <c r="GL63" s="77"/>
      <c r="GM63" s="77"/>
      <c r="GN63" s="77"/>
      <c r="GO63" s="77"/>
      <c r="GP63" s="77"/>
      <c r="GQ63" s="77"/>
      <c r="GR63" s="77"/>
      <c r="GS63" s="77"/>
      <c r="GT63" s="77"/>
      <c r="GU63" s="77"/>
      <c r="GV63" s="77"/>
      <c r="GW63" s="77"/>
      <c r="GX63" s="77"/>
      <c r="GY63" s="77"/>
      <c r="GZ63" s="77"/>
      <c r="HA63" s="77"/>
      <c r="HB63" s="77"/>
      <c r="HC63" s="77"/>
      <c r="HD63" s="77"/>
      <c r="HE63" s="77"/>
      <c r="HF63" s="77"/>
      <c r="HG63" s="77"/>
      <c r="HH63" s="77"/>
      <c r="HI63" s="77"/>
      <c r="HJ63" s="77"/>
      <c r="HK63" s="77"/>
      <c r="HL63" s="77"/>
      <c r="HM63" s="77"/>
      <c r="HN63" s="77"/>
      <c r="HO63" s="77"/>
      <c r="HP63" s="77"/>
      <c r="HQ63" s="77"/>
      <c r="HR63" s="77"/>
      <c r="HS63" s="77"/>
      <c r="HT63" s="77"/>
      <c r="HU63" s="77"/>
      <c r="HV63" s="77"/>
      <c r="HW63" s="77"/>
      <c r="HX63" s="77"/>
      <c r="HY63" s="77"/>
      <c r="HZ63" s="77"/>
      <c r="IA63" s="77"/>
      <c r="IB63" s="77"/>
      <c r="IC63" s="77"/>
      <c r="ID63" s="77"/>
      <c r="IE63" s="77"/>
      <c r="IF63" s="77"/>
      <c r="IG63" s="77"/>
      <c r="IH63" s="77"/>
      <c r="II63" s="77"/>
      <c r="IJ63" s="77"/>
      <c r="IK63" s="77"/>
      <c r="IL63" s="77"/>
      <c r="IM63" s="77"/>
      <c r="IN63" s="77"/>
      <c r="IO63" s="77"/>
      <c r="IP63" s="77"/>
      <c r="IQ63" s="77"/>
      <c r="IR63" s="77"/>
      <c r="IS63" s="77"/>
      <c r="IT63" s="77"/>
      <c r="IU63" s="77"/>
      <c r="IV63" s="77"/>
      <c r="IW63" s="77"/>
      <c r="IX63" s="77"/>
      <c r="IY63" s="77"/>
      <c r="IZ63" s="77"/>
      <c r="JA63" s="77"/>
      <c r="JB63" s="77"/>
      <c r="JC63" s="77"/>
      <c r="JD63" s="77"/>
      <c r="JE63" s="77"/>
      <c r="JF63" s="77"/>
      <c r="JG63" s="77"/>
      <c r="JH63" s="77"/>
      <c r="JI63" s="77"/>
      <c r="JJ63" s="77"/>
      <c r="JK63" s="77"/>
      <c r="JL63" s="77"/>
      <c r="JM63" s="77"/>
      <c r="JN63" s="77"/>
      <c r="JO63" s="77"/>
      <c r="JP63" s="77"/>
      <c r="JQ63" s="77"/>
      <c r="JR63" s="77"/>
      <c r="JS63" s="77"/>
      <c r="JT63" s="77"/>
      <c r="JU63" s="77"/>
      <c r="JV63" s="77"/>
      <c r="JW63" s="77"/>
      <c r="JX63" s="77"/>
      <c r="JY63" s="77"/>
      <c r="JZ63" s="77"/>
      <c r="KA63" s="77"/>
      <c r="KB63" s="77"/>
      <c r="KC63" s="77"/>
      <c r="KD63" s="77"/>
      <c r="KE63" s="77"/>
      <c r="KF63" s="77"/>
      <c r="KG63" s="77"/>
      <c r="KH63" s="77"/>
      <c r="KI63" s="77"/>
      <c r="KJ63" s="77"/>
      <c r="KK63" s="77"/>
      <c r="KL63" s="77"/>
      <c r="KM63" s="77"/>
      <c r="KN63" s="77"/>
      <c r="KO63" s="77"/>
      <c r="KP63" s="77"/>
      <c r="KQ63" s="77"/>
      <c r="KR63" s="77"/>
      <c r="KS63" s="77"/>
      <c r="KT63" s="77"/>
      <c r="KU63" s="77"/>
      <c r="KV63" s="77"/>
      <c r="KW63" s="77"/>
      <c r="KX63" s="77"/>
      <c r="KY63" s="77"/>
      <c r="KZ63" s="77"/>
      <c r="LA63" s="77"/>
      <c r="LB63" s="77"/>
      <c r="LC63" s="77"/>
      <c r="LD63" s="77"/>
      <c r="LE63" s="77"/>
      <c r="LF63" s="77"/>
      <c r="LG63" s="77"/>
      <c r="LH63" s="77"/>
      <c r="LI63" s="77"/>
      <c r="LJ63" s="77"/>
      <c r="LK63" s="77"/>
      <c r="LL63" s="77"/>
      <c r="LM63" s="77"/>
      <c r="LN63" s="77"/>
      <c r="LO63" s="77"/>
      <c r="LP63" s="77"/>
      <c r="LQ63" s="77"/>
      <c r="LR63" s="77"/>
      <c r="LS63" s="77"/>
      <c r="LT63" s="77"/>
      <c r="LU63" s="77"/>
      <c r="LV63" s="77"/>
      <c r="LW63" s="77"/>
      <c r="LX63" s="77"/>
      <c r="LY63" s="77"/>
      <c r="LZ63" s="77"/>
      <c r="MA63" s="77"/>
      <c r="MB63" s="77"/>
      <c r="MC63" s="77"/>
      <c r="MD63" s="77"/>
      <c r="ME63" s="77"/>
      <c r="MF63" s="77"/>
      <c r="MG63" s="77"/>
      <c r="MH63" s="77"/>
      <c r="MI63" s="77"/>
      <c r="MJ63" s="77"/>
      <c r="MK63" s="77"/>
      <c r="ML63" s="77"/>
      <c r="MM63" s="77"/>
      <c r="MN63" s="77"/>
      <c r="MO63" s="77"/>
      <c r="MP63" s="77"/>
      <c r="MQ63" s="77"/>
      <c r="MR63" s="77"/>
      <c r="MS63" s="77"/>
      <c r="MT63" s="77"/>
      <c r="MU63" s="77"/>
      <c r="MV63" s="77"/>
      <c r="MW63" s="77"/>
      <c r="MX63" s="77"/>
      <c r="MY63" s="77"/>
      <c r="MZ63" s="77"/>
      <c r="NA63" s="77"/>
      <c r="NB63" s="77"/>
      <c r="NC63" s="77"/>
      <c r="ND63" s="77"/>
      <c r="NE63" s="77"/>
      <c r="NF63" s="77"/>
      <c r="NG63" s="77"/>
      <c r="NH63" s="77"/>
      <c r="NI63" s="77"/>
      <c r="NJ63" s="77"/>
      <c r="NK63" s="77"/>
      <c r="NL63" s="77"/>
      <c r="NM63" s="77"/>
      <c r="NN63" s="77"/>
      <c r="NO63" s="77"/>
      <c r="NP63" s="77"/>
      <c r="NQ63" s="77"/>
      <c r="NR63" s="77"/>
      <c r="NS63" s="77"/>
      <c r="NT63" s="77"/>
      <c r="NU63" s="77"/>
      <c r="NV63" s="77"/>
    </row>
    <row r="64" spans="1:386" s="3" customFormat="1" ht="21.75" thickBot="1" x14ac:dyDescent="0.3">
      <c r="A64" s="19"/>
      <c r="B64" s="31" t="s">
        <v>37</v>
      </c>
      <c r="C64" s="32" t="s">
        <v>23</v>
      </c>
      <c r="D64" s="33"/>
      <c r="E64" s="34">
        <v>43717</v>
      </c>
      <c r="F64" s="35">
        <v>43720</v>
      </c>
      <c r="G64" s="25"/>
      <c r="H64" s="25">
        <f t="shared" si="355"/>
        <v>4</v>
      </c>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c r="EO64" s="77"/>
      <c r="EP64" s="77"/>
      <c r="EQ64" s="77"/>
      <c r="ER64" s="77"/>
      <c r="ES64" s="77"/>
      <c r="ET64" s="77"/>
      <c r="EU64" s="77"/>
      <c r="EV64" s="77"/>
      <c r="EW64" s="77"/>
      <c r="EX64" s="77"/>
      <c r="EY64" s="77"/>
      <c r="EZ64" s="77"/>
      <c r="FA64" s="77"/>
      <c r="FB64" s="77"/>
      <c r="FC64" s="77"/>
      <c r="FD64" s="77"/>
      <c r="FE64" s="77"/>
      <c r="FF64" s="77"/>
      <c r="FG64" s="77"/>
      <c r="FH64" s="77"/>
      <c r="FI64" s="77"/>
      <c r="FJ64" s="77"/>
      <c r="FK64" s="77"/>
      <c r="FL64" s="77"/>
      <c r="FM64" s="77"/>
      <c r="FN64" s="77"/>
      <c r="FO64" s="77"/>
      <c r="FP64" s="77"/>
      <c r="FQ64" s="77"/>
      <c r="FR64" s="77"/>
      <c r="FS64" s="77"/>
      <c r="FT64" s="77"/>
      <c r="FU64" s="77"/>
      <c r="FV64" s="77"/>
      <c r="FW64" s="77"/>
      <c r="FX64" s="77"/>
      <c r="FY64" s="77"/>
      <c r="FZ64" s="77"/>
      <c r="GA64" s="77"/>
      <c r="GB64" s="77"/>
      <c r="GC64" s="77"/>
      <c r="GD64" s="77"/>
      <c r="GE64" s="77"/>
      <c r="GF64" s="77"/>
      <c r="GG64" s="77"/>
      <c r="GH64" s="77"/>
      <c r="GI64" s="77"/>
      <c r="GJ64" s="77"/>
      <c r="GK64" s="77"/>
      <c r="GL64" s="77"/>
      <c r="GM64" s="77"/>
      <c r="GN64" s="77"/>
      <c r="GO64" s="77"/>
      <c r="GP64" s="77"/>
      <c r="GQ64" s="77"/>
      <c r="GR64" s="77"/>
      <c r="GS64" s="77"/>
      <c r="GT64" s="77"/>
      <c r="GU64" s="77"/>
      <c r="GV64" s="77"/>
      <c r="GW64" s="77"/>
      <c r="GX64" s="77"/>
      <c r="GY64" s="77"/>
      <c r="GZ64" s="77"/>
      <c r="HA64" s="77"/>
      <c r="HB64" s="77"/>
      <c r="HC64" s="77"/>
      <c r="HD64" s="77"/>
      <c r="HE64" s="77"/>
      <c r="HF64" s="77"/>
      <c r="HG64" s="77"/>
      <c r="HH64" s="77"/>
      <c r="HI64" s="77"/>
      <c r="HJ64" s="77"/>
      <c r="HK64" s="77"/>
      <c r="HL64" s="77"/>
      <c r="HM64" s="77"/>
      <c r="HN64" s="77"/>
      <c r="HO64" s="77"/>
      <c r="HP64" s="77"/>
      <c r="HQ64" s="77"/>
      <c r="HR64" s="77"/>
      <c r="HS64" s="77"/>
      <c r="HT64" s="77"/>
      <c r="HU64" s="77"/>
      <c r="HV64" s="77"/>
      <c r="HW64" s="77"/>
      <c r="HX64" s="77"/>
      <c r="HY64" s="77"/>
      <c r="HZ64" s="77"/>
      <c r="IA64" s="77"/>
      <c r="IB64" s="77"/>
      <c r="IC64" s="77"/>
      <c r="ID64" s="77"/>
      <c r="IE64" s="77"/>
      <c r="IF64" s="77"/>
      <c r="IG64" s="77"/>
      <c r="IH64" s="77"/>
      <c r="II64" s="77"/>
      <c r="IJ64" s="77"/>
      <c r="IK64" s="77"/>
      <c r="IL64" s="77"/>
      <c r="IM64" s="77"/>
      <c r="IN64" s="77"/>
      <c r="IO64" s="77"/>
      <c r="IP64" s="77"/>
      <c r="IQ64" s="77"/>
      <c r="IR64" s="77"/>
      <c r="IS64" s="77"/>
      <c r="IT64" s="77"/>
      <c r="IU64" s="77"/>
      <c r="IV64" s="77"/>
      <c r="IW64" s="77"/>
      <c r="IX64" s="77"/>
      <c r="IY64" s="77"/>
      <c r="IZ64" s="77"/>
      <c r="JA64" s="77"/>
      <c r="JB64" s="77"/>
      <c r="JC64" s="77"/>
      <c r="JD64" s="77"/>
      <c r="JE64" s="77"/>
      <c r="JF64" s="77"/>
      <c r="JG64" s="77"/>
      <c r="JH64" s="77"/>
      <c r="JI64" s="77"/>
      <c r="JJ64" s="77"/>
      <c r="JK64" s="77"/>
      <c r="JL64" s="77"/>
      <c r="JM64" s="77"/>
      <c r="JN64" s="77"/>
      <c r="JO64" s="77"/>
      <c r="JP64" s="77"/>
      <c r="JQ64" s="77"/>
      <c r="JR64" s="77"/>
      <c r="JS64" s="77"/>
      <c r="JT64" s="77"/>
      <c r="JU64" s="77"/>
      <c r="JV64" s="77"/>
      <c r="JW64" s="77"/>
      <c r="JX64" s="77"/>
      <c r="JY64" s="77"/>
      <c r="JZ64" s="77"/>
      <c r="KA64" s="77"/>
      <c r="KB64" s="77"/>
      <c r="KC64" s="77"/>
      <c r="KD64" s="77"/>
      <c r="KE64" s="77"/>
      <c r="KF64" s="77"/>
      <c r="KG64" s="77"/>
      <c r="KH64" s="77"/>
      <c r="KI64" s="77"/>
      <c r="KJ64" s="77"/>
      <c r="KK64" s="77"/>
      <c r="KL64" s="77"/>
      <c r="KM64" s="77"/>
      <c r="KN64" s="77"/>
      <c r="KO64" s="77"/>
      <c r="KP64" s="77"/>
      <c r="KQ64" s="77"/>
      <c r="KR64" s="77"/>
      <c r="KS64" s="77"/>
      <c r="KT64" s="77"/>
      <c r="KU64" s="77"/>
      <c r="KV64" s="77"/>
      <c r="KW64" s="77"/>
      <c r="KX64" s="77"/>
      <c r="KY64" s="77"/>
      <c r="KZ64" s="77"/>
      <c r="LA64" s="77"/>
      <c r="LB64" s="77"/>
      <c r="LC64" s="77"/>
      <c r="LD64" s="77"/>
      <c r="LE64" s="77"/>
      <c r="LF64" s="77"/>
      <c r="LG64" s="77"/>
      <c r="LH64" s="77"/>
      <c r="LI64" s="77"/>
      <c r="LJ64" s="77"/>
      <c r="LK64" s="77"/>
      <c r="LL64" s="77"/>
      <c r="LM64" s="77"/>
      <c r="LN64" s="77"/>
      <c r="LO64" s="77"/>
      <c r="LP64" s="77"/>
      <c r="LQ64" s="77"/>
      <c r="LR64" s="77"/>
      <c r="LS64" s="77"/>
      <c r="LT64" s="77"/>
      <c r="LU64" s="77"/>
      <c r="LV64" s="77"/>
      <c r="LW64" s="77"/>
      <c r="LX64" s="77"/>
      <c r="LY64" s="77"/>
      <c r="LZ64" s="77"/>
      <c r="MA64" s="77"/>
      <c r="MB64" s="77"/>
      <c r="MC64" s="77"/>
      <c r="MD64" s="77"/>
      <c r="ME64" s="77"/>
      <c r="MF64" s="77"/>
      <c r="MG64" s="77"/>
      <c r="MH64" s="77"/>
      <c r="MI64" s="77"/>
      <c r="MJ64" s="77"/>
      <c r="MK64" s="77"/>
      <c r="ML64" s="77"/>
      <c r="MM64" s="77"/>
      <c r="MN64" s="77"/>
      <c r="MO64" s="77"/>
      <c r="MP64" s="77"/>
      <c r="MQ64" s="77"/>
      <c r="MR64" s="77"/>
      <c r="MS64" s="77"/>
      <c r="MT64" s="77"/>
      <c r="MU64" s="77"/>
      <c r="MV64" s="77"/>
      <c r="MW64" s="77"/>
      <c r="MX64" s="77"/>
      <c r="MY64" s="77"/>
      <c r="MZ64" s="77"/>
      <c r="NA64" s="77"/>
      <c r="NB64" s="77"/>
      <c r="NC64" s="77"/>
      <c r="ND64" s="77"/>
      <c r="NE64" s="77"/>
      <c r="NF64" s="77"/>
      <c r="NG64" s="77"/>
      <c r="NH64" s="77"/>
      <c r="NI64" s="77"/>
      <c r="NJ64" s="77"/>
      <c r="NK64" s="77"/>
      <c r="NL64" s="77"/>
      <c r="NM64" s="77"/>
      <c r="NN64" s="77"/>
      <c r="NO64" s="77"/>
      <c r="NP64" s="77"/>
      <c r="NQ64" s="77"/>
      <c r="NR64" s="77"/>
      <c r="NS64" s="77"/>
      <c r="NT64" s="77"/>
      <c r="NU64" s="77"/>
      <c r="NV64" s="77"/>
    </row>
    <row r="65" spans="1:386" s="3" customFormat="1" ht="21.75" thickBot="1" x14ac:dyDescent="0.3">
      <c r="A65" s="19"/>
      <c r="B65" s="31" t="s">
        <v>53</v>
      </c>
      <c r="C65" s="32" t="s">
        <v>23</v>
      </c>
      <c r="D65" s="33"/>
      <c r="E65" s="34">
        <v>43720</v>
      </c>
      <c r="F65" s="35">
        <v>43720</v>
      </c>
      <c r="G65" s="25"/>
      <c r="H65" s="25">
        <f t="shared" si="355"/>
        <v>1</v>
      </c>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c r="EO65" s="77"/>
      <c r="EP65" s="77"/>
      <c r="EQ65" s="77"/>
      <c r="ER65" s="77"/>
      <c r="ES65" s="77"/>
      <c r="ET65" s="77"/>
      <c r="EU65" s="77"/>
      <c r="EV65" s="77"/>
      <c r="EW65" s="77"/>
      <c r="EX65" s="77"/>
      <c r="EY65" s="77"/>
      <c r="EZ65" s="77"/>
      <c r="FA65" s="77"/>
      <c r="FB65" s="77"/>
      <c r="FC65" s="77"/>
      <c r="FD65" s="77"/>
      <c r="FE65" s="77"/>
      <c r="FF65" s="77"/>
      <c r="FG65" s="77"/>
      <c r="FH65" s="77"/>
      <c r="FI65" s="77"/>
      <c r="FJ65" s="77"/>
      <c r="FK65" s="77"/>
      <c r="FL65" s="77"/>
      <c r="FM65" s="77"/>
      <c r="FN65" s="77"/>
      <c r="FO65" s="77"/>
      <c r="FP65" s="77"/>
      <c r="FQ65" s="77"/>
      <c r="FR65" s="77"/>
      <c r="FS65" s="77"/>
      <c r="FT65" s="77"/>
      <c r="FU65" s="77"/>
      <c r="FV65" s="77"/>
      <c r="FW65" s="77"/>
      <c r="FX65" s="77"/>
      <c r="FY65" s="77"/>
      <c r="FZ65" s="77"/>
      <c r="GA65" s="77"/>
      <c r="GB65" s="77"/>
      <c r="GC65" s="77"/>
      <c r="GD65" s="77"/>
      <c r="GE65" s="77"/>
      <c r="GF65" s="77"/>
      <c r="GG65" s="77"/>
      <c r="GH65" s="77"/>
      <c r="GI65" s="77"/>
      <c r="GJ65" s="77"/>
      <c r="GK65" s="77"/>
      <c r="GL65" s="77"/>
      <c r="GM65" s="77"/>
      <c r="GN65" s="77"/>
      <c r="GO65" s="77"/>
      <c r="GP65" s="77"/>
      <c r="GQ65" s="77"/>
      <c r="GR65" s="77"/>
      <c r="GS65" s="77"/>
      <c r="GT65" s="77"/>
      <c r="GU65" s="77"/>
      <c r="GV65" s="77"/>
      <c r="GW65" s="77"/>
      <c r="GX65" s="77"/>
      <c r="GY65" s="77"/>
      <c r="GZ65" s="77"/>
      <c r="HA65" s="77"/>
      <c r="HB65" s="77"/>
      <c r="HC65" s="77"/>
      <c r="HD65" s="77"/>
      <c r="HE65" s="77"/>
      <c r="HF65" s="77"/>
      <c r="HG65" s="77"/>
      <c r="HH65" s="77"/>
      <c r="HI65" s="77"/>
      <c r="HJ65" s="77"/>
      <c r="HK65" s="77"/>
      <c r="HL65" s="77"/>
      <c r="HM65" s="77"/>
      <c r="HN65" s="77"/>
      <c r="HO65" s="77"/>
      <c r="HP65" s="77"/>
      <c r="HQ65" s="77"/>
      <c r="HR65" s="77"/>
      <c r="HS65" s="77"/>
      <c r="HT65" s="77"/>
      <c r="HU65" s="77"/>
      <c r="HV65" s="77"/>
      <c r="HW65" s="77"/>
      <c r="HX65" s="77"/>
      <c r="HY65" s="77"/>
      <c r="HZ65" s="77"/>
      <c r="IA65" s="77"/>
      <c r="IB65" s="77"/>
      <c r="IC65" s="77"/>
      <c r="ID65" s="77"/>
      <c r="IE65" s="77"/>
      <c r="IF65" s="77"/>
      <c r="IG65" s="77"/>
      <c r="IH65" s="77"/>
      <c r="II65" s="77"/>
      <c r="IJ65" s="77"/>
      <c r="IK65" s="77"/>
      <c r="IL65" s="77"/>
      <c r="IM65" s="77"/>
      <c r="IN65" s="77"/>
      <c r="IO65" s="77"/>
      <c r="IP65" s="77"/>
      <c r="IQ65" s="77"/>
      <c r="IR65" s="77"/>
      <c r="IS65" s="77"/>
      <c r="IT65" s="77"/>
      <c r="IU65" s="77"/>
      <c r="IV65" s="77"/>
      <c r="IW65" s="77"/>
      <c r="IX65" s="77"/>
      <c r="IY65" s="77"/>
      <c r="IZ65" s="77"/>
      <c r="JA65" s="77"/>
      <c r="JB65" s="77"/>
      <c r="JC65" s="77"/>
      <c r="JD65" s="77"/>
      <c r="JE65" s="77"/>
      <c r="JF65" s="77"/>
      <c r="JG65" s="77"/>
      <c r="JH65" s="77"/>
      <c r="JI65" s="77"/>
      <c r="JJ65" s="77"/>
      <c r="JK65" s="77"/>
      <c r="JL65" s="77"/>
      <c r="JM65" s="77"/>
      <c r="JN65" s="77"/>
      <c r="JO65" s="77"/>
      <c r="JP65" s="77"/>
      <c r="JQ65" s="77"/>
      <c r="JR65" s="77"/>
      <c r="JS65" s="77"/>
      <c r="JT65" s="77"/>
      <c r="JU65" s="77"/>
      <c r="JV65" s="77"/>
      <c r="JW65" s="77"/>
      <c r="JX65" s="77"/>
      <c r="JY65" s="77"/>
      <c r="JZ65" s="77"/>
      <c r="KA65" s="77"/>
      <c r="KB65" s="77"/>
      <c r="KC65" s="77"/>
      <c r="KD65" s="77"/>
      <c r="KE65" s="77"/>
      <c r="KF65" s="77"/>
      <c r="KG65" s="77"/>
      <c r="KH65" s="77"/>
      <c r="KI65" s="77"/>
      <c r="KJ65" s="77"/>
      <c r="KK65" s="77"/>
      <c r="KL65" s="77"/>
      <c r="KM65" s="77"/>
      <c r="KN65" s="77"/>
      <c r="KO65" s="77"/>
      <c r="KP65" s="77"/>
      <c r="KQ65" s="77"/>
      <c r="KR65" s="77"/>
      <c r="KS65" s="77"/>
      <c r="KT65" s="77"/>
      <c r="KU65" s="77"/>
      <c r="KV65" s="77"/>
      <c r="KW65" s="77"/>
      <c r="KX65" s="77"/>
      <c r="KY65" s="77"/>
      <c r="KZ65" s="77"/>
      <c r="LA65" s="77"/>
      <c r="LB65" s="77"/>
      <c r="LC65" s="77"/>
      <c r="LD65" s="77"/>
      <c r="LE65" s="77"/>
      <c r="LF65" s="77"/>
      <c r="LG65" s="77"/>
      <c r="LH65" s="77"/>
      <c r="LI65" s="77"/>
      <c r="LJ65" s="77"/>
      <c r="LK65" s="77"/>
      <c r="LL65" s="77"/>
      <c r="LM65" s="77"/>
      <c r="LN65" s="77"/>
      <c r="LO65" s="77"/>
      <c r="LP65" s="77"/>
      <c r="LQ65" s="77"/>
      <c r="LR65" s="77"/>
      <c r="LS65" s="77"/>
      <c r="LT65" s="77"/>
      <c r="LU65" s="77"/>
      <c r="LV65" s="77"/>
      <c r="LW65" s="77"/>
      <c r="LX65" s="77"/>
      <c r="LY65" s="77"/>
      <c r="LZ65" s="77"/>
      <c r="MA65" s="77"/>
      <c r="MB65" s="77"/>
      <c r="MC65" s="77"/>
      <c r="MD65" s="77"/>
      <c r="ME65" s="77"/>
      <c r="MF65" s="77"/>
      <c r="MG65" s="77"/>
      <c r="MH65" s="77"/>
      <c r="MI65" s="77"/>
      <c r="MJ65" s="77"/>
      <c r="MK65" s="77"/>
      <c r="ML65" s="77"/>
      <c r="MM65" s="77"/>
      <c r="MN65" s="77"/>
      <c r="MO65" s="77"/>
      <c r="MP65" s="77"/>
      <c r="MQ65" s="77"/>
      <c r="MR65" s="77"/>
      <c r="MS65" s="77"/>
      <c r="MT65" s="77"/>
      <c r="MU65" s="77"/>
      <c r="MV65" s="77"/>
      <c r="MW65" s="77"/>
      <c r="MX65" s="77"/>
      <c r="MY65" s="77"/>
      <c r="MZ65" s="77"/>
      <c r="NA65" s="77"/>
      <c r="NB65" s="77"/>
      <c r="NC65" s="77"/>
      <c r="ND65" s="77"/>
      <c r="NE65" s="77"/>
      <c r="NF65" s="77"/>
      <c r="NG65" s="77"/>
      <c r="NH65" s="77"/>
      <c r="NI65" s="77"/>
      <c r="NJ65" s="77"/>
      <c r="NK65" s="77"/>
      <c r="NL65" s="77"/>
      <c r="NM65" s="77"/>
      <c r="NN65" s="77"/>
      <c r="NO65" s="77"/>
      <c r="NP65" s="77"/>
      <c r="NQ65" s="77"/>
      <c r="NR65" s="77"/>
      <c r="NS65" s="77"/>
      <c r="NT65" s="77"/>
      <c r="NU65" s="77"/>
      <c r="NV65" s="77"/>
    </row>
    <row r="66" spans="1:386" s="3" customFormat="1" ht="21.75" thickBot="1" x14ac:dyDescent="0.3">
      <c r="A66" s="19"/>
      <c r="B66" s="31"/>
      <c r="C66" s="32"/>
      <c r="D66" s="33"/>
      <c r="E66" s="34"/>
      <c r="F66" s="35"/>
      <c r="G66" s="25"/>
      <c r="H66" s="25" t="str">
        <f t="shared" si="355"/>
        <v/>
      </c>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77"/>
      <c r="FG66" s="77"/>
      <c r="FH66" s="77"/>
      <c r="FI66" s="77"/>
      <c r="FJ66" s="77"/>
      <c r="FK66" s="77"/>
      <c r="FL66" s="77"/>
      <c r="FM66" s="77"/>
      <c r="FN66" s="77"/>
      <c r="FO66" s="77"/>
      <c r="FP66" s="77"/>
      <c r="FQ66" s="77"/>
      <c r="FR66" s="77"/>
      <c r="FS66" s="77"/>
      <c r="FT66" s="77"/>
      <c r="FU66" s="77"/>
      <c r="FV66" s="77"/>
      <c r="FW66" s="77"/>
      <c r="FX66" s="77"/>
      <c r="FY66" s="77"/>
      <c r="FZ66" s="77"/>
      <c r="GA66" s="77"/>
      <c r="GB66" s="77"/>
      <c r="GC66" s="77"/>
      <c r="GD66" s="77"/>
      <c r="GE66" s="77"/>
      <c r="GF66" s="77"/>
      <c r="GG66" s="77"/>
      <c r="GH66" s="77"/>
      <c r="GI66" s="77"/>
      <c r="GJ66" s="77"/>
      <c r="GK66" s="77"/>
      <c r="GL66" s="77"/>
      <c r="GM66" s="77"/>
      <c r="GN66" s="77"/>
      <c r="GO66" s="77"/>
      <c r="GP66" s="77"/>
      <c r="GQ66" s="77"/>
      <c r="GR66" s="77"/>
      <c r="GS66" s="77"/>
      <c r="GT66" s="77"/>
      <c r="GU66" s="77"/>
      <c r="GV66" s="77"/>
      <c r="GW66" s="77"/>
      <c r="GX66" s="77"/>
      <c r="GY66" s="77"/>
      <c r="GZ66" s="77"/>
      <c r="HA66" s="77"/>
      <c r="HB66" s="77"/>
      <c r="HC66" s="77"/>
      <c r="HD66" s="77"/>
      <c r="HE66" s="77"/>
      <c r="HF66" s="77"/>
      <c r="HG66" s="77"/>
      <c r="HH66" s="77"/>
      <c r="HI66" s="77"/>
      <c r="HJ66" s="77"/>
      <c r="HK66" s="77"/>
      <c r="HL66" s="77"/>
      <c r="HM66" s="77"/>
      <c r="HN66" s="77"/>
      <c r="HO66" s="77"/>
      <c r="HP66" s="77"/>
      <c r="HQ66" s="77"/>
      <c r="HR66" s="77"/>
      <c r="HS66" s="77"/>
      <c r="HT66" s="77"/>
      <c r="HU66" s="77"/>
      <c r="HV66" s="77"/>
      <c r="HW66" s="77"/>
      <c r="HX66" s="77"/>
      <c r="HY66" s="77"/>
      <c r="HZ66" s="77"/>
      <c r="IA66" s="77"/>
      <c r="IB66" s="77"/>
      <c r="IC66" s="77"/>
      <c r="ID66" s="77"/>
      <c r="IE66" s="77"/>
      <c r="IF66" s="77"/>
      <c r="IG66" s="77"/>
      <c r="IH66" s="77"/>
      <c r="II66" s="77"/>
      <c r="IJ66" s="77"/>
      <c r="IK66" s="77"/>
      <c r="IL66" s="77"/>
      <c r="IM66" s="77"/>
      <c r="IN66" s="77"/>
      <c r="IO66" s="77"/>
      <c r="IP66" s="77"/>
      <c r="IQ66" s="77"/>
      <c r="IR66" s="77"/>
      <c r="IS66" s="77"/>
      <c r="IT66" s="77"/>
      <c r="IU66" s="77"/>
      <c r="IV66" s="77"/>
      <c r="IW66" s="77"/>
      <c r="IX66" s="77"/>
      <c r="IY66" s="77"/>
      <c r="IZ66" s="77"/>
      <c r="JA66" s="77"/>
      <c r="JB66" s="77"/>
      <c r="JC66" s="77"/>
      <c r="JD66" s="77"/>
      <c r="JE66" s="77"/>
      <c r="JF66" s="77"/>
      <c r="JG66" s="77"/>
      <c r="JH66" s="77"/>
      <c r="JI66" s="77"/>
      <c r="JJ66" s="77"/>
      <c r="JK66" s="77"/>
      <c r="JL66" s="77"/>
      <c r="JM66" s="77"/>
      <c r="JN66" s="77"/>
      <c r="JO66" s="77"/>
      <c r="JP66" s="77"/>
      <c r="JQ66" s="77"/>
      <c r="JR66" s="77"/>
      <c r="JS66" s="77"/>
      <c r="JT66" s="77"/>
      <c r="JU66" s="77"/>
      <c r="JV66" s="77"/>
      <c r="JW66" s="77"/>
      <c r="JX66" s="77"/>
      <c r="JY66" s="77"/>
      <c r="JZ66" s="77"/>
      <c r="KA66" s="77"/>
      <c r="KB66" s="77"/>
      <c r="KC66" s="77"/>
      <c r="KD66" s="77"/>
      <c r="KE66" s="77"/>
      <c r="KF66" s="77"/>
      <c r="KG66" s="77"/>
      <c r="KH66" s="77"/>
      <c r="KI66" s="77"/>
      <c r="KJ66" s="77"/>
      <c r="KK66" s="77"/>
      <c r="KL66" s="77"/>
      <c r="KM66" s="77"/>
      <c r="KN66" s="77"/>
      <c r="KO66" s="77"/>
      <c r="KP66" s="77"/>
      <c r="KQ66" s="77"/>
      <c r="KR66" s="77"/>
      <c r="KS66" s="77"/>
      <c r="KT66" s="77"/>
      <c r="KU66" s="77"/>
      <c r="KV66" s="77"/>
      <c r="KW66" s="77"/>
      <c r="KX66" s="77"/>
      <c r="KY66" s="77"/>
      <c r="KZ66" s="77"/>
      <c r="LA66" s="77"/>
      <c r="LB66" s="77"/>
      <c r="LC66" s="77"/>
      <c r="LD66" s="77"/>
      <c r="LE66" s="77"/>
      <c r="LF66" s="77"/>
      <c r="LG66" s="77"/>
      <c r="LH66" s="77"/>
      <c r="LI66" s="77"/>
      <c r="LJ66" s="77"/>
      <c r="LK66" s="77"/>
      <c r="LL66" s="77"/>
      <c r="LM66" s="77"/>
      <c r="LN66" s="77"/>
      <c r="LO66" s="77"/>
      <c r="LP66" s="77"/>
      <c r="LQ66" s="77"/>
      <c r="LR66" s="77"/>
      <c r="LS66" s="77"/>
      <c r="LT66" s="77"/>
      <c r="LU66" s="77"/>
      <c r="LV66" s="77"/>
      <c r="LW66" s="77"/>
      <c r="LX66" s="77"/>
      <c r="LY66" s="77"/>
      <c r="LZ66" s="77"/>
      <c r="MA66" s="77"/>
      <c r="MB66" s="77"/>
      <c r="MC66" s="77"/>
      <c r="MD66" s="77"/>
      <c r="ME66" s="77"/>
      <c r="MF66" s="77"/>
      <c r="MG66" s="77"/>
      <c r="MH66" s="77"/>
      <c r="MI66" s="77"/>
      <c r="MJ66" s="77"/>
      <c r="MK66" s="77"/>
      <c r="ML66" s="77"/>
      <c r="MM66" s="77"/>
      <c r="MN66" s="77"/>
      <c r="MO66" s="77"/>
      <c r="MP66" s="77"/>
      <c r="MQ66" s="77"/>
      <c r="MR66" s="77"/>
      <c r="MS66" s="77"/>
      <c r="MT66" s="77"/>
      <c r="MU66" s="77"/>
      <c r="MV66" s="77"/>
      <c r="MW66" s="77"/>
      <c r="MX66" s="77"/>
      <c r="MY66" s="77"/>
      <c r="MZ66" s="77"/>
      <c r="NA66" s="77"/>
      <c r="NB66" s="77"/>
      <c r="NC66" s="77"/>
      <c r="ND66" s="77"/>
      <c r="NE66" s="77"/>
      <c r="NF66" s="77"/>
      <c r="NG66" s="77"/>
      <c r="NH66" s="77"/>
      <c r="NI66" s="77"/>
      <c r="NJ66" s="77"/>
      <c r="NK66" s="77"/>
      <c r="NL66" s="77"/>
      <c r="NM66" s="77"/>
      <c r="NN66" s="77"/>
      <c r="NO66" s="77"/>
      <c r="NP66" s="77"/>
      <c r="NQ66" s="77"/>
      <c r="NR66" s="77"/>
      <c r="NS66" s="77"/>
      <c r="NT66" s="77"/>
      <c r="NU66" s="77"/>
      <c r="NV66" s="77"/>
    </row>
    <row r="67" spans="1:386" s="3" customFormat="1" ht="21.75" thickBot="1" x14ac:dyDescent="0.3">
      <c r="A67" s="19"/>
      <c r="B67" s="36" t="s">
        <v>55</v>
      </c>
      <c r="C67" s="37"/>
      <c r="D67" s="38"/>
      <c r="E67" s="39">
        <v>43691</v>
      </c>
      <c r="F67" s="40">
        <v>43742</v>
      </c>
      <c r="G67" s="25"/>
      <c r="H67" s="25">
        <f t="shared" si="355"/>
        <v>52</v>
      </c>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c r="EO67" s="77"/>
      <c r="EP67" s="77"/>
      <c r="EQ67" s="77"/>
      <c r="ER67" s="77"/>
      <c r="ES67" s="77"/>
      <c r="ET67" s="77"/>
      <c r="EU67" s="77"/>
      <c r="EV67" s="77"/>
      <c r="EW67" s="77"/>
      <c r="EX67" s="77"/>
      <c r="EY67" s="77"/>
      <c r="EZ67" s="77"/>
      <c r="FA67" s="77"/>
      <c r="FB67" s="77"/>
      <c r="FC67" s="77"/>
      <c r="FD67" s="77"/>
      <c r="FE67" s="77"/>
      <c r="FF67" s="77"/>
      <c r="FG67" s="77"/>
      <c r="FH67" s="77"/>
      <c r="FI67" s="77"/>
      <c r="FJ67" s="77"/>
      <c r="FK67" s="77"/>
      <c r="FL67" s="77"/>
      <c r="FM67" s="77"/>
      <c r="FN67" s="77"/>
      <c r="FO67" s="77"/>
      <c r="FP67" s="77"/>
      <c r="FQ67" s="77"/>
      <c r="FR67" s="77"/>
      <c r="FS67" s="77"/>
      <c r="FT67" s="77"/>
      <c r="FU67" s="77"/>
      <c r="FV67" s="77"/>
      <c r="FW67" s="77"/>
      <c r="FX67" s="77"/>
      <c r="FY67" s="77"/>
      <c r="FZ67" s="77"/>
      <c r="GA67" s="77"/>
      <c r="GB67" s="77"/>
      <c r="GC67" s="77"/>
      <c r="GD67" s="77"/>
      <c r="GE67" s="77"/>
      <c r="GF67" s="77"/>
      <c r="GG67" s="77"/>
      <c r="GH67" s="77"/>
      <c r="GI67" s="77"/>
      <c r="GJ67" s="77"/>
      <c r="GK67" s="77"/>
      <c r="GL67" s="77"/>
      <c r="GM67" s="77"/>
      <c r="GN67" s="77"/>
      <c r="GO67" s="77"/>
      <c r="GP67" s="77"/>
      <c r="GQ67" s="77"/>
      <c r="GR67" s="77"/>
      <c r="GS67" s="77"/>
      <c r="GT67" s="77"/>
      <c r="GU67" s="77"/>
      <c r="GV67" s="77"/>
      <c r="GW67" s="77"/>
      <c r="GX67" s="77"/>
      <c r="GY67" s="77"/>
      <c r="GZ67" s="77"/>
      <c r="HA67" s="77"/>
      <c r="HB67" s="77"/>
      <c r="HC67" s="77"/>
      <c r="HD67" s="77"/>
      <c r="HE67" s="77"/>
      <c r="HF67" s="77"/>
      <c r="HG67" s="77"/>
      <c r="HH67" s="77"/>
      <c r="HI67" s="77"/>
      <c r="HJ67" s="77"/>
      <c r="HK67" s="77"/>
      <c r="HL67" s="77"/>
      <c r="HM67" s="77"/>
      <c r="HN67" s="77"/>
      <c r="HO67" s="77"/>
      <c r="HP67" s="77"/>
      <c r="HQ67" s="77"/>
      <c r="HR67" s="77"/>
      <c r="HS67" s="77"/>
      <c r="HT67" s="77"/>
      <c r="HU67" s="77"/>
      <c r="HV67" s="77"/>
      <c r="HW67" s="77"/>
      <c r="HX67" s="77"/>
      <c r="HY67" s="77"/>
      <c r="HZ67" s="77"/>
      <c r="IA67" s="77"/>
      <c r="IB67" s="77"/>
      <c r="IC67" s="77"/>
      <c r="ID67" s="77"/>
      <c r="IE67" s="77"/>
      <c r="IF67" s="77"/>
      <c r="IG67" s="77"/>
      <c r="IH67" s="77"/>
      <c r="II67" s="77"/>
      <c r="IJ67" s="77"/>
      <c r="IK67" s="77"/>
      <c r="IL67" s="77"/>
      <c r="IM67" s="77"/>
      <c r="IN67" s="77"/>
      <c r="IO67" s="77"/>
      <c r="IP67" s="77"/>
      <c r="IQ67" s="77"/>
      <c r="IR67" s="77"/>
      <c r="IS67" s="77"/>
      <c r="IT67" s="77"/>
      <c r="IU67" s="77"/>
      <c r="IV67" s="77"/>
      <c r="IW67" s="77"/>
      <c r="IX67" s="77"/>
      <c r="IY67" s="77"/>
      <c r="IZ67" s="77"/>
      <c r="JA67" s="77"/>
      <c r="JB67" s="77"/>
      <c r="JC67" s="77"/>
      <c r="JD67" s="77"/>
      <c r="JE67" s="77"/>
      <c r="JF67" s="77"/>
      <c r="JG67" s="77"/>
      <c r="JH67" s="77"/>
      <c r="JI67" s="77"/>
      <c r="JJ67" s="77"/>
      <c r="JK67" s="77"/>
      <c r="JL67" s="77"/>
      <c r="JM67" s="77"/>
      <c r="JN67" s="77"/>
      <c r="JO67" s="77"/>
      <c r="JP67" s="77"/>
      <c r="JQ67" s="77"/>
      <c r="JR67" s="77"/>
      <c r="JS67" s="77"/>
      <c r="JT67" s="77"/>
      <c r="JU67" s="77"/>
      <c r="JV67" s="77"/>
      <c r="JW67" s="77"/>
      <c r="JX67" s="77"/>
      <c r="JY67" s="77"/>
      <c r="JZ67" s="77"/>
      <c r="KA67" s="77"/>
      <c r="KB67" s="77"/>
      <c r="KC67" s="77"/>
      <c r="KD67" s="77"/>
      <c r="KE67" s="77"/>
      <c r="KF67" s="77"/>
      <c r="KG67" s="77"/>
      <c r="KH67" s="77"/>
      <c r="KI67" s="77"/>
      <c r="KJ67" s="77"/>
      <c r="KK67" s="77"/>
      <c r="KL67" s="77"/>
      <c r="KM67" s="77"/>
      <c r="KN67" s="77"/>
      <c r="KO67" s="77"/>
      <c r="KP67" s="77"/>
      <c r="KQ67" s="77"/>
      <c r="KR67" s="77"/>
      <c r="KS67" s="77"/>
      <c r="KT67" s="77"/>
      <c r="KU67" s="77"/>
      <c r="KV67" s="77"/>
      <c r="KW67" s="77"/>
      <c r="KX67" s="77"/>
      <c r="KY67" s="77"/>
      <c r="KZ67" s="77"/>
      <c r="LA67" s="77"/>
      <c r="LB67" s="77"/>
      <c r="LC67" s="77"/>
      <c r="LD67" s="77"/>
      <c r="LE67" s="77"/>
      <c r="LF67" s="77"/>
      <c r="LG67" s="77"/>
      <c r="LH67" s="77"/>
      <c r="LI67" s="77"/>
      <c r="LJ67" s="77"/>
      <c r="LK67" s="77"/>
      <c r="LL67" s="77"/>
      <c r="LM67" s="77"/>
      <c r="LN67" s="77"/>
      <c r="LO67" s="77"/>
      <c r="LP67" s="77"/>
      <c r="LQ67" s="77"/>
      <c r="LR67" s="77"/>
      <c r="LS67" s="77"/>
      <c r="LT67" s="77"/>
      <c r="LU67" s="77"/>
      <c r="LV67" s="77"/>
      <c r="LW67" s="77"/>
      <c r="LX67" s="77"/>
      <c r="LY67" s="77"/>
      <c r="LZ67" s="77"/>
      <c r="MA67" s="77"/>
      <c r="MB67" s="77"/>
      <c r="MC67" s="77"/>
      <c r="MD67" s="77"/>
      <c r="ME67" s="77"/>
      <c r="MF67" s="77"/>
      <c r="MG67" s="77"/>
      <c r="MH67" s="77"/>
      <c r="MI67" s="77"/>
      <c r="MJ67" s="77"/>
      <c r="MK67" s="77"/>
      <c r="ML67" s="77"/>
      <c r="MM67" s="77"/>
      <c r="MN67" s="77"/>
      <c r="MO67" s="77"/>
      <c r="MP67" s="77"/>
      <c r="MQ67" s="77"/>
      <c r="MR67" s="77"/>
      <c r="MS67" s="77"/>
      <c r="MT67" s="77"/>
      <c r="MU67" s="77"/>
      <c r="MV67" s="77"/>
      <c r="MW67" s="77"/>
      <c r="MX67" s="77"/>
      <c r="MY67" s="77"/>
      <c r="MZ67" s="77"/>
      <c r="NA67" s="77"/>
      <c r="NB67" s="77"/>
      <c r="NC67" s="77"/>
      <c r="ND67" s="77"/>
      <c r="NE67" s="77"/>
      <c r="NF67" s="77"/>
      <c r="NG67" s="77"/>
      <c r="NH67" s="77"/>
      <c r="NI67" s="77"/>
      <c r="NJ67" s="77"/>
      <c r="NK67" s="77"/>
      <c r="NL67" s="77"/>
      <c r="NM67" s="77"/>
      <c r="NN67" s="77"/>
      <c r="NO67" s="77"/>
      <c r="NP67" s="77"/>
      <c r="NQ67" s="77"/>
      <c r="NR67" s="77"/>
      <c r="NS67" s="77"/>
      <c r="NT67" s="77"/>
      <c r="NU67" s="77"/>
      <c r="NV67" s="77"/>
    </row>
    <row r="68" spans="1:386" s="3" customFormat="1" ht="21.75" thickBot="1" x14ac:dyDescent="0.3">
      <c r="A68" s="19"/>
      <c r="B68" s="41" t="s">
        <v>56</v>
      </c>
      <c r="C68" s="42" t="s">
        <v>23</v>
      </c>
      <c r="D68" s="43"/>
      <c r="E68" s="44">
        <v>43691</v>
      </c>
      <c r="F68" s="45">
        <v>43720</v>
      </c>
      <c r="G68" s="25"/>
      <c r="H68" s="25">
        <f t="shared" si="355"/>
        <v>30</v>
      </c>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7"/>
      <c r="FX68" s="77"/>
      <c r="FY68" s="77"/>
      <c r="FZ68" s="77"/>
      <c r="GA68" s="77"/>
      <c r="GB68" s="77"/>
      <c r="GC68" s="77"/>
      <c r="GD68" s="77"/>
      <c r="GE68" s="77"/>
      <c r="GF68" s="77"/>
      <c r="GG68" s="77"/>
      <c r="GH68" s="77"/>
      <c r="GI68" s="77"/>
      <c r="GJ68" s="77"/>
      <c r="GK68" s="77"/>
      <c r="GL68" s="77"/>
      <c r="GM68" s="77"/>
      <c r="GN68" s="77"/>
      <c r="GO68" s="77"/>
      <c r="GP68" s="77"/>
      <c r="GQ68" s="77"/>
      <c r="GR68" s="77"/>
      <c r="GS68" s="77"/>
      <c r="GT68" s="77"/>
      <c r="GU68" s="77"/>
      <c r="GV68" s="77"/>
      <c r="GW68" s="77"/>
      <c r="GX68" s="77"/>
      <c r="GY68" s="77"/>
      <c r="GZ68" s="77"/>
      <c r="HA68" s="77"/>
      <c r="HB68" s="77"/>
      <c r="HC68" s="77"/>
      <c r="HD68" s="77"/>
      <c r="HE68" s="77"/>
      <c r="HF68" s="77"/>
      <c r="HG68" s="77"/>
      <c r="HH68" s="77"/>
      <c r="HI68" s="77"/>
      <c r="HJ68" s="77"/>
      <c r="HK68" s="77"/>
      <c r="HL68" s="77"/>
      <c r="HM68" s="77"/>
      <c r="HN68" s="77"/>
      <c r="HO68" s="77"/>
      <c r="HP68" s="77"/>
      <c r="HQ68" s="77"/>
      <c r="HR68" s="77"/>
      <c r="HS68" s="77"/>
      <c r="HT68" s="77"/>
      <c r="HU68" s="77"/>
      <c r="HV68" s="77"/>
      <c r="HW68" s="77"/>
      <c r="HX68" s="77"/>
      <c r="HY68" s="77"/>
      <c r="HZ68" s="77"/>
      <c r="IA68" s="77"/>
      <c r="IB68" s="77"/>
      <c r="IC68" s="77"/>
      <c r="ID68" s="77"/>
      <c r="IE68" s="77"/>
      <c r="IF68" s="77"/>
      <c r="IG68" s="77"/>
      <c r="IH68" s="77"/>
      <c r="II68" s="77"/>
      <c r="IJ68" s="77"/>
      <c r="IK68" s="77"/>
      <c r="IL68" s="77"/>
      <c r="IM68" s="77"/>
      <c r="IN68" s="77"/>
      <c r="IO68" s="77"/>
      <c r="IP68" s="77"/>
      <c r="IQ68" s="77"/>
      <c r="IR68" s="77"/>
      <c r="IS68" s="77"/>
      <c r="IT68" s="77"/>
      <c r="IU68" s="77"/>
      <c r="IV68" s="77"/>
      <c r="IW68" s="77"/>
      <c r="IX68" s="77"/>
      <c r="IY68" s="77"/>
      <c r="IZ68" s="77"/>
      <c r="JA68" s="77"/>
      <c r="JB68" s="77"/>
      <c r="JC68" s="77"/>
      <c r="JD68" s="77"/>
      <c r="JE68" s="77"/>
      <c r="JF68" s="77"/>
      <c r="JG68" s="77"/>
      <c r="JH68" s="77"/>
      <c r="JI68" s="77"/>
      <c r="JJ68" s="77"/>
      <c r="JK68" s="77"/>
      <c r="JL68" s="77"/>
      <c r="JM68" s="77"/>
      <c r="JN68" s="77"/>
      <c r="JO68" s="77"/>
      <c r="JP68" s="77"/>
      <c r="JQ68" s="77"/>
      <c r="JR68" s="77"/>
      <c r="JS68" s="77"/>
      <c r="JT68" s="77"/>
      <c r="JU68" s="77"/>
      <c r="JV68" s="77"/>
      <c r="JW68" s="77"/>
      <c r="JX68" s="77"/>
      <c r="JY68" s="77"/>
      <c r="JZ68" s="77"/>
      <c r="KA68" s="77"/>
      <c r="KB68" s="77"/>
      <c r="KC68" s="77"/>
      <c r="KD68" s="77"/>
      <c r="KE68" s="77"/>
      <c r="KF68" s="77"/>
      <c r="KG68" s="77"/>
      <c r="KH68" s="77"/>
      <c r="KI68" s="77"/>
      <c r="KJ68" s="77"/>
      <c r="KK68" s="77"/>
      <c r="KL68" s="77"/>
      <c r="KM68" s="77"/>
      <c r="KN68" s="77"/>
      <c r="KO68" s="77"/>
      <c r="KP68" s="77"/>
      <c r="KQ68" s="77"/>
      <c r="KR68" s="77"/>
      <c r="KS68" s="77"/>
      <c r="KT68" s="77"/>
      <c r="KU68" s="77"/>
      <c r="KV68" s="77"/>
      <c r="KW68" s="77"/>
      <c r="KX68" s="77"/>
      <c r="KY68" s="77"/>
      <c r="KZ68" s="77"/>
      <c r="LA68" s="77"/>
      <c r="LB68" s="77"/>
      <c r="LC68" s="77"/>
      <c r="LD68" s="77"/>
      <c r="LE68" s="77"/>
      <c r="LF68" s="77"/>
      <c r="LG68" s="77"/>
      <c r="LH68" s="77"/>
      <c r="LI68" s="77"/>
      <c r="LJ68" s="77"/>
      <c r="LK68" s="77"/>
      <c r="LL68" s="77"/>
      <c r="LM68" s="77"/>
      <c r="LN68" s="77"/>
      <c r="LO68" s="77"/>
      <c r="LP68" s="77"/>
      <c r="LQ68" s="77"/>
      <c r="LR68" s="77"/>
      <c r="LS68" s="77"/>
      <c r="LT68" s="77"/>
      <c r="LU68" s="77"/>
      <c r="LV68" s="77"/>
      <c r="LW68" s="77"/>
      <c r="LX68" s="77"/>
      <c r="LY68" s="77"/>
      <c r="LZ68" s="77"/>
      <c r="MA68" s="77"/>
      <c r="MB68" s="77"/>
      <c r="MC68" s="77"/>
      <c r="MD68" s="77"/>
      <c r="ME68" s="77"/>
      <c r="MF68" s="77"/>
      <c r="MG68" s="77"/>
      <c r="MH68" s="77"/>
      <c r="MI68" s="77"/>
      <c r="MJ68" s="77"/>
      <c r="MK68" s="77"/>
      <c r="ML68" s="77"/>
      <c r="MM68" s="77"/>
      <c r="MN68" s="77"/>
      <c r="MO68" s="77"/>
      <c r="MP68" s="77"/>
      <c r="MQ68" s="77"/>
      <c r="MR68" s="77"/>
      <c r="MS68" s="77"/>
      <c r="MT68" s="77"/>
      <c r="MU68" s="77"/>
      <c r="MV68" s="77"/>
      <c r="MW68" s="77"/>
      <c r="MX68" s="77"/>
      <c r="MY68" s="77"/>
      <c r="MZ68" s="77"/>
      <c r="NA68" s="77"/>
      <c r="NB68" s="77"/>
      <c r="NC68" s="77"/>
      <c r="ND68" s="77"/>
      <c r="NE68" s="77"/>
      <c r="NF68" s="77"/>
      <c r="NG68" s="77"/>
      <c r="NH68" s="77"/>
      <c r="NI68" s="77"/>
      <c r="NJ68" s="77"/>
      <c r="NK68" s="77"/>
      <c r="NL68" s="77"/>
      <c r="NM68" s="77"/>
      <c r="NN68" s="77"/>
      <c r="NO68" s="77"/>
      <c r="NP68" s="77"/>
      <c r="NQ68" s="77"/>
      <c r="NR68" s="77"/>
      <c r="NS68" s="77"/>
      <c r="NT68" s="77"/>
      <c r="NU68" s="77"/>
      <c r="NV68" s="77"/>
    </row>
    <row r="69" spans="1:386" s="3" customFormat="1" ht="21.75" thickBot="1" x14ac:dyDescent="0.3">
      <c r="A69" s="19"/>
      <c r="B69" s="41" t="s">
        <v>37</v>
      </c>
      <c r="C69" s="42" t="s">
        <v>23</v>
      </c>
      <c r="D69" s="43"/>
      <c r="E69" s="44">
        <v>43720</v>
      </c>
      <c r="F69" s="45">
        <v>43724</v>
      </c>
      <c r="G69" s="25"/>
      <c r="H69" s="25">
        <f t="shared" si="355"/>
        <v>5</v>
      </c>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7"/>
      <c r="FX69" s="77"/>
      <c r="FY69" s="77"/>
      <c r="FZ69" s="77"/>
      <c r="GA69" s="77"/>
      <c r="GB69" s="77"/>
      <c r="GC69" s="77"/>
      <c r="GD69" s="77"/>
      <c r="GE69" s="77"/>
      <c r="GF69" s="77"/>
      <c r="GG69" s="77"/>
      <c r="GH69" s="77"/>
      <c r="GI69" s="77"/>
      <c r="GJ69" s="77"/>
      <c r="GK69" s="77"/>
      <c r="GL69" s="77"/>
      <c r="GM69" s="77"/>
      <c r="GN69" s="77"/>
      <c r="GO69" s="77"/>
      <c r="GP69" s="77"/>
      <c r="GQ69" s="77"/>
      <c r="GR69" s="77"/>
      <c r="GS69" s="77"/>
      <c r="GT69" s="77"/>
      <c r="GU69" s="77"/>
      <c r="GV69" s="77"/>
      <c r="GW69" s="77"/>
      <c r="GX69" s="77"/>
      <c r="GY69" s="77"/>
      <c r="GZ69" s="77"/>
      <c r="HA69" s="77"/>
      <c r="HB69" s="77"/>
      <c r="HC69" s="77"/>
      <c r="HD69" s="77"/>
      <c r="HE69" s="77"/>
      <c r="HF69" s="77"/>
      <c r="HG69" s="77"/>
      <c r="HH69" s="77"/>
      <c r="HI69" s="77"/>
      <c r="HJ69" s="77"/>
      <c r="HK69" s="77"/>
      <c r="HL69" s="77"/>
      <c r="HM69" s="77"/>
      <c r="HN69" s="77"/>
      <c r="HO69" s="77"/>
      <c r="HP69" s="77"/>
      <c r="HQ69" s="77"/>
      <c r="HR69" s="77"/>
      <c r="HS69" s="77"/>
      <c r="HT69" s="77"/>
      <c r="HU69" s="77"/>
      <c r="HV69" s="77"/>
      <c r="HW69" s="77"/>
      <c r="HX69" s="77"/>
      <c r="HY69" s="77"/>
      <c r="HZ69" s="77"/>
      <c r="IA69" s="77"/>
      <c r="IB69" s="77"/>
      <c r="IC69" s="77"/>
      <c r="ID69" s="77"/>
      <c r="IE69" s="77"/>
      <c r="IF69" s="77"/>
      <c r="IG69" s="77"/>
      <c r="IH69" s="77"/>
      <c r="II69" s="77"/>
      <c r="IJ69" s="77"/>
      <c r="IK69" s="77"/>
      <c r="IL69" s="77"/>
      <c r="IM69" s="77"/>
      <c r="IN69" s="77"/>
      <c r="IO69" s="77"/>
      <c r="IP69" s="77"/>
      <c r="IQ69" s="77"/>
      <c r="IR69" s="77"/>
      <c r="IS69" s="77"/>
      <c r="IT69" s="77"/>
      <c r="IU69" s="77"/>
      <c r="IV69" s="77"/>
      <c r="IW69" s="77"/>
      <c r="IX69" s="77"/>
      <c r="IY69" s="77"/>
      <c r="IZ69" s="77"/>
      <c r="JA69" s="77"/>
      <c r="JB69" s="77"/>
      <c r="JC69" s="77"/>
      <c r="JD69" s="77"/>
      <c r="JE69" s="77"/>
      <c r="JF69" s="77"/>
      <c r="JG69" s="77"/>
      <c r="JH69" s="77"/>
      <c r="JI69" s="77"/>
      <c r="JJ69" s="77"/>
      <c r="JK69" s="77"/>
      <c r="JL69" s="77"/>
      <c r="JM69" s="77"/>
      <c r="JN69" s="77"/>
      <c r="JO69" s="77"/>
      <c r="JP69" s="77"/>
      <c r="JQ69" s="77"/>
      <c r="JR69" s="77"/>
      <c r="JS69" s="77"/>
      <c r="JT69" s="77"/>
      <c r="JU69" s="77"/>
      <c r="JV69" s="77"/>
      <c r="JW69" s="77"/>
      <c r="JX69" s="77"/>
      <c r="JY69" s="77"/>
      <c r="JZ69" s="77"/>
      <c r="KA69" s="77"/>
      <c r="KB69" s="77"/>
      <c r="KC69" s="77"/>
      <c r="KD69" s="77"/>
      <c r="KE69" s="77"/>
      <c r="KF69" s="77"/>
      <c r="KG69" s="77"/>
      <c r="KH69" s="77"/>
      <c r="KI69" s="77"/>
      <c r="KJ69" s="77"/>
      <c r="KK69" s="77"/>
      <c r="KL69" s="77"/>
      <c r="KM69" s="77"/>
      <c r="KN69" s="77"/>
      <c r="KO69" s="77"/>
      <c r="KP69" s="77"/>
      <c r="KQ69" s="77"/>
      <c r="KR69" s="77"/>
      <c r="KS69" s="77"/>
      <c r="KT69" s="77"/>
      <c r="KU69" s="77"/>
      <c r="KV69" s="77"/>
      <c r="KW69" s="77"/>
      <c r="KX69" s="77"/>
      <c r="KY69" s="77"/>
      <c r="KZ69" s="77"/>
      <c r="LA69" s="77"/>
      <c r="LB69" s="77"/>
      <c r="LC69" s="77"/>
      <c r="LD69" s="77"/>
      <c r="LE69" s="77"/>
      <c r="LF69" s="77"/>
      <c r="LG69" s="77"/>
      <c r="LH69" s="77"/>
      <c r="LI69" s="77"/>
      <c r="LJ69" s="77"/>
      <c r="LK69" s="77"/>
      <c r="LL69" s="77"/>
      <c r="LM69" s="77"/>
      <c r="LN69" s="77"/>
      <c r="LO69" s="77"/>
      <c r="LP69" s="77"/>
      <c r="LQ69" s="77"/>
      <c r="LR69" s="77"/>
      <c r="LS69" s="77"/>
      <c r="LT69" s="77"/>
      <c r="LU69" s="77"/>
      <c r="LV69" s="77"/>
      <c r="LW69" s="77"/>
      <c r="LX69" s="77"/>
      <c r="LY69" s="77"/>
      <c r="LZ69" s="77"/>
      <c r="MA69" s="77"/>
      <c r="MB69" s="77"/>
      <c r="MC69" s="77"/>
      <c r="MD69" s="77"/>
      <c r="ME69" s="77"/>
      <c r="MF69" s="77"/>
      <c r="MG69" s="77"/>
      <c r="MH69" s="77"/>
      <c r="MI69" s="77"/>
      <c r="MJ69" s="77"/>
      <c r="MK69" s="77"/>
      <c r="ML69" s="77"/>
      <c r="MM69" s="77"/>
      <c r="MN69" s="77"/>
      <c r="MO69" s="77"/>
      <c r="MP69" s="77"/>
      <c r="MQ69" s="77"/>
      <c r="MR69" s="77"/>
      <c r="MS69" s="77"/>
      <c r="MT69" s="77"/>
      <c r="MU69" s="77"/>
      <c r="MV69" s="77"/>
      <c r="MW69" s="77"/>
      <c r="MX69" s="77"/>
      <c r="MY69" s="77"/>
      <c r="MZ69" s="77"/>
      <c r="NA69" s="77"/>
      <c r="NB69" s="77"/>
      <c r="NC69" s="77"/>
      <c r="ND69" s="77"/>
      <c r="NE69" s="77"/>
      <c r="NF69" s="77"/>
      <c r="NG69" s="77"/>
      <c r="NH69" s="77"/>
      <c r="NI69" s="77"/>
      <c r="NJ69" s="77"/>
      <c r="NK69" s="77"/>
      <c r="NL69" s="77"/>
      <c r="NM69" s="77"/>
      <c r="NN69" s="77"/>
      <c r="NO69" s="77"/>
      <c r="NP69" s="77"/>
      <c r="NQ69" s="77"/>
      <c r="NR69" s="77"/>
      <c r="NS69" s="77"/>
      <c r="NT69" s="77"/>
      <c r="NU69" s="77"/>
      <c r="NV69" s="77"/>
    </row>
    <row r="70" spans="1:386" s="3" customFormat="1" ht="21.75" thickBot="1" x14ac:dyDescent="0.3">
      <c r="A70" s="19"/>
      <c r="B70" s="41" t="s">
        <v>57</v>
      </c>
      <c r="C70" s="42" t="s">
        <v>22</v>
      </c>
      <c r="D70" s="43"/>
      <c r="E70" s="44">
        <v>43725</v>
      </c>
      <c r="F70" s="45">
        <v>43731</v>
      </c>
      <c r="G70" s="25"/>
      <c r="H70" s="25">
        <f t="shared" si="355"/>
        <v>7</v>
      </c>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c r="EO70" s="77"/>
      <c r="EP70" s="77"/>
      <c r="EQ70" s="77"/>
      <c r="ER70" s="77"/>
      <c r="ES70" s="77"/>
      <c r="ET70" s="77"/>
      <c r="EU70" s="77"/>
      <c r="EV70" s="77"/>
      <c r="EW70" s="77"/>
      <c r="EX70" s="77"/>
      <c r="EY70" s="77"/>
      <c r="EZ70" s="77"/>
      <c r="FA70" s="77"/>
      <c r="FB70" s="77"/>
      <c r="FC70" s="77"/>
      <c r="FD70" s="77"/>
      <c r="FE70" s="77"/>
      <c r="FF70" s="77"/>
      <c r="FG70" s="77"/>
      <c r="FH70" s="77"/>
      <c r="FI70" s="77"/>
      <c r="FJ70" s="77"/>
      <c r="FK70" s="77"/>
      <c r="FL70" s="77"/>
      <c r="FM70" s="77"/>
      <c r="FN70" s="77"/>
      <c r="FO70" s="77"/>
      <c r="FP70" s="77"/>
      <c r="FQ70" s="77"/>
      <c r="FR70" s="77"/>
      <c r="FS70" s="77"/>
      <c r="FT70" s="77"/>
      <c r="FU70" s="77"/>
      <c r="FV70" s="77"/>
      <c r="FW70" s="77"/>
      <c r="FX70" s="77"/>
      <c r="FY70" s="77"/>
      <c r="FZ70" s="77"/>
      <c r="GA70" s="77"/>
      <c r="GB70" s="77"/>
      <c r="GC70" s="77"/>
      <c r="GD70" s="77"/>
      <c r="GE70" s="77"/>
      <c r="GF70" s="77"/>
      <c r="GG70" s="77"/>
      <c r="GH70" s="77"/>
      <c r="GI70" s="77"/>
      <c r="GJ70" s="77"/>
      <c r="GK70" s="77"/>
      <c r="GL70" s="77"/>
      <c r="GM70" s="77"/>
      <c r="GN70" s="77"/>
      <c r="GO70" s="77"/>
      <c r="GP70" s="77"/>
      <c r="GQ70" s="77"/>
      <c r="GR70" s="77"/>
      <c r="GS70" s="77"/>
      <c r="GT70" s="77"/>
      <c r="GU70" s="77"/>
      <c r="GV70" s="77"/>
      <c r="GW70" s="77"/>
      <c r="GX70" s="77"/>
      <c r="GY70" s="77"/>
      <c r="GZ70" s="77"/>
      <c r="HA70" s="77"/>
      <c r="HB70" s="77"/>
      <c r="HC70" s="77"/>
      <c r="HD70" s="77"/>
      <c r="HE70" s="77"/>
      <c r="HF70" s="77"/>
      <c r="HG70" s="77"/>
      <c r="HH70" s="77"/>
      <c r="HI70" s="77"/>
      <c r="HJ70" s="77"/>
      <c r="HK70" s="77"/>
      <c r="HL70" s="77"/>
      <c r="HM70" s="77"/>
      <c r="HN70" s="77"/>
      <c r="HO70" s="77"/>
      <c r="HP70" s="77"/>
      <c r="HQ70" s="77"/>
      <c r="HR70" s="77"/>
      <c r="HS70" s="77"/>
      <c r="HT70" s="77"/>
      <c r="HU70" s="77"/>
      <c r="HV70" s="77"/>
      <c r="HW70" s="77"/>
      <c r="HX70" s="77"/>
      <c r="HY70" s="77"/>
      <c r="HZ70" s="77"/>
      <c r="IA70" s="77"/>
      <c r="IB70" s="77"/>
      <c r="IC70" s="77"/>
      <c r="ID70" s="77"/>
      <c r="IE70" s="77"/>
      <c r="IF70" s="77"/>
      <c r="IG70" s="77"/>
      <c r="IH70" s="77"/>
      <c r="II70" s="77"/>
      <c r="IJ70" s="77"/>
      <c r="IK70" s="77"/>
      <c r="IL70" s="77"/>
      <c r="IM70" s="77"/>
      <c r="IN70" s="77"/>
      <c r="IO70" s="77"/>
      <c r="IP70" s="77"/>
      <c r="IQ70" s="77"/>
      <c r="IR70" s="77"/>
      <c r="IS70" s="77"/>
      <c r="IT70" s="77"/>
      <c r="IU70" s="77"/>
      <c r="IV70" s="77"/>
      <c r="IW70" s="77"/>
      <c r="IX70" s="77"/>
      <c r="IY70" s="77"/>
      <c r="IZ70" s="77"/>
      <c r="JA70" s="77"/>
      <c r="JB70" s="77"/>
      <c r="JC70" s="77"/>
      <c r="JD70" s="77"/>
      <c r="JE70" s="77"/>
      <c r="JF70" s="77"/>
      <c r="JG70" s="77"/>
      <c r="JH70" s="77"/>
      <c r="JI70" s="77"/>
      <c r="JJ70" s="77"/>
      <c r="JK70" s="77"/>
      <c r="JL70" s="77"/>
      <c r="JM70" s="77"/>
      <c r="JN70" s="77"/>
      <c r="JO70" s="77"/>
      <c r="JP70" s="77"/>
      <c r="JQ70" s="77"/>
      <c r="JR70" s="77"/>
      <c r="JS70" s="77"/>
      <c r="JT70" s="77"/>
      <c r="JU70" s="77"/>
      <c r="JV70" s="77"/>
      <c r="JW70" s="77"/>
      <c r="JX70" s="77"/>
      <c r="JY70" s="77"/>
      <c r="JZ70" s="77"/>
      <c r="KA70" s="77"/>
      <c r="KB70" s="77"/>
      <c r="KC70" s="77"/>
      <c r="KD70" s="77"/>
      <c r="KE70" s="77"/>
      <c r="KF70" s="77"/>
      <c r="KG70" s="77"/>
      <c r="KH70" s="77"/>
      <c r="KI70" s="77"/>
      <c r="KJ70" s="77"/>
      <c r="KK70" s="77"/>
      <c r="KL70" s="77"/>
      <c r="KM70" s="77"/>
      <c r="KN70" s="77"/>
      <c r="KO70" s="77"/>
      <c r="KP70" s="77"/>
      <c r="KQ70" s="77"/>
      <c r="KR70" s="77"/>
      <c r="KS70" s="77"/>
      <c r="KT70" s="77"/>
      <c r="KU70" s="77"/>
      <c r="KV70" s="77"/>
      <c r="KW70" s="77"/>
      <c r="KX70" s="77"/>
      <c r="KY70" s="77"/>
      <c r="KZ70" s="77"/>
      <c r="LA70" s="77"/>
      <c r="LB70" s="77"/>
      <c r="LC70" s="77"/>
      <c r="LD70" s="77"/>
      <c r="LE70" s="77"/>
      <c r="LF70" s="77"/>
      <c r="LG70" s="77"/>
      <c r="LH70" s="77"/>
      <c r="LI70" s="77"/>
      <c r="LJ70" s="77"/>
      <c r="LK70" s="77"/>
      <c r="LL70" s="77"/>
      <c r="LM70" s="77"/>
      <c r="LN70" s="77"/>
      <c r="LO70" s="77"/>
      <c r="LP70" s="77"/>
      <c r="LQ70" s="77"/>
      <c r="LR70" s="77"/>
      <c r="LS70" s="77"/>
      <c r="LT70" s="77"/>
      <c r="LU70" s="77"/>
      <c r="LV70" s="77"/>
      <c r="LW70" s="77"/>
      <c r="LX70" s="77"/>
      <c r="LY70" s="77"/>
      <c r="LZ70" s="77"/>
      <c r="MA70" s="77"/>
      <c r="MB70" s="77"/>
      <c r="MC70" s="77"/>
      <c r="MD70" s="77"/>
      <c r="ME70" s="77"/>
      <c r="MF70" s="77"/>
      <c r="MG70" s="77"/>
      <c r="MH70" s="77"/>
      <c r="MI70" s="77"/>
      <c r="MJ70" s="77"/>
      <c r="MK70" s="77"/>
      <c r="ML70" s="77"/>
      <c r="MM70" s="77"/>
      <c r="MN70" s="77"/>
      <c r="MO70" s="77"/>
      <c r="MP70" s="77"/>
      <c r="MQ70" s="77"/>
      <c r="MR70" s="77"/>
      <c r="MS70" s="77"/>
      <c r="MT70" s="77"/>
      <c r="MU70" s="77"/>
      <c r="MV70" s="77"/>
      <c r="MW70" s="77"/>
      <c r="MX70" s="77"/>
      <c r="MY70" s="77"/>
      <c r="MZ70" s="77"/>
      <c r="NA70" s="77"/>
      <c r="NB70" s="77"/>
      <c r="NC70" s="77"/>
      <c r="ND70" s="77"/>
      <c r="NE70" s="77"/>
      <c r="NF70" s="77"/>
      <c r="NG70" s="77"/>
      <c r="NH70" s="77"/>
      <c r="NI70" s="77"/>
      <c r="NJ70" s="77"/>
      <c r="NK70" s="77"/>
      <c r="NL70" s="77"/>
      <c r="NM70" s="77"/>
      <c r="NN70" s="77"/>
      <c r="NO70" s="77"/>
      <c r="NP70" s="77"/>
      <c r="NQ70" s="77"/>
      <c r="NR70" s="77"/>
      <c r="NS70" s="77"/>
      <c r="NT70" s="77"/>
      <c r="NU70" s="77"/>
      <c r="NV70" s="77"/>
    </row>
    <row r="71" spans="1:386" s="3" customFormat="1" ht="21.75" thickBot="1" x14ac:dyDescent="0.3">
      <c r="A71" s="19"/>
      <c r="B71" s="41" t="s">
        <v>59</v>
      </c>
      <c r="C71" s="42" t="s">
        <v>23</v>
      </c>
      <c r="D71" s="43"/>
      <c r="E71" s="44">
        <v>43732</v>
      </c>
      <c r="F71" s="45">
        <v>43738</v>
      </c>
      <c r="G71" s="25"/>
      <c r="H71" s="25">
        <f t="shared" si="355"/>
        <v>7</v>
      </c>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c r="EO71" s="77"/>
      <c r="EP71" s="77"/>
      <c r="EQ71" s="77"/>
      <c r="ER71" s="77"/>
      <c r="ES71" s="77"/>
      <c r="ET71" s="77"/>
      <c r="EU71" s="77"/>
      <c r="EV71" s="77"/>
      <c r="EW71" s="77"/>
      <c r="EX71" s="77"/>
      <c r="EY71" s="77"/>
      <c r="EZ71" s="77"/>
      <c r="FA71" s="77"/>
      <c r="FB71" s="77"/>
      <c r="FC71" s="77"/>
      <c r="FD71" s="77"/>
      <c r="FE71" s="77"/>
      <c r="FF71" s="77"/>
      <c r="FG71" s="77"/>
      <c r="FH71" s="77"/>
      <c r="FI71" s="77"/>
      <c r="FJ71" s="77"/>
      <c r="FK71" s="77"/>
      <c r="FL71" s="77"/>
      <c r="FM71" s="77"/>
      <c r="FN71" s="77"/>
      <c r="FO71" s="77"/>
      <c r="FP71" s="77"/>
      <c r="FQ71" s="77"/>
      <c r="FR71" s="77"/>
      <c r="FS71" s="77"/>
      <c r="FT71" s="77"/>
      <c r="FU71" s="77"/>
      <c r="FV71" s="77"/>
      <c r="FW71" s="77"/>
      <c r="FX71" s="77"/>
      <c r="FY71" s="77"/>
      <c r="FZ71" s="77"/>
      <c r="GA71" s="77"/>
      <c r="GB71" s="77"/>
      <c r="GC71" s="77"/>
      <c r="GD71" s="77"/>
      <c r="GE71" s="77"/>
      <c r="GF71" s="77"/>
      <c r="GG71" s="77"/>
      <c r="GH71" s="77"/>
      <c r="GI71" s="77"/>
      <c r="GJ71" s="77"/>
      <c r="GK71" s="77"/>
      <c r="GL71" s="77"/>
      <c r="GM71" s="77"/>
      <c r="GN71" s="77"/>
      <c r="GO71" s="77"/>
      <c r="GP71" s="77"/>
      <c r="GQ71" s="77"/>
      <c r="GR71" s="77"/>
      <c r="GS71" s="77"/>
      <c r="GT71" s="77"/>
      <c r="GU71" s="77"/>
      <c r="GV71" s="77"/>
      <c r="GW71" s="77"/>
      <c r="GX71" s="77"/>
      <c r="GY71" s="77"/>
      <c r="GZ71" s="77"/>
      <c r="HA71" s="77"/>
      <c r="HB71" s="77"/>
      <c r="HC71" s="77"/>
      <c r="HD71" s="77"/>
      <c r="HE71" s="77"/>
      <c r="HF71" s="77"/>
      <c r="HG71" s="77"/>
      <c r="HH71" s="77"/>
      <c r="HI71" s="77"/>
      <c r="HJ71" s="77"/>
      <c r="HK71" s="77"/>
      <c r="HL71" s="77"/>
      <c r="HM71" s="77"/>
      <c r="HN71" s="77"/>
      <c r="HO71" s="77"/>
      <c r="HP71" s="77"/>
      <c r="HQ71" s="77"/>
      <c r="HR71" s="77"/>
      <c r="HS71" s="77"/>
      <c r="HT71" s="77"/>
      <c r="HU71" s="77"/>
      <c r="HV71" s="77"/>
      <c r="HW71" s="77"/>
      <c r="HX71" s="77"/>
      <c r="HY71" s="77"/>
      <c r="HZ71" s="77"/>
      <c r="IA71" s="77"/>
      <c r="IB71" s="77"/>
      <c r="IC71" s="77"/>
      <c r="ID71" s="77"/>
      <c r="IE71" s="77"/>
      <c r="IF71" s="77"/>
      <c r="IG71" s="77"/>
      <c r="IH71" s="77"/>
      <c r="II71" s="77"/>
      <c r="IJ71" s="77"/>
      <c r="IK71" s="77"/>
      <c r="IL71" s="77"/>
      <c r="IM71" s="77"/>
      <c r="IN71" s="77"/>
      <c r="IO71" s="77"/>
      <c r="IP71" s="77"/>
      <c r="IQ71" s="77"/>
      <c r="IR71" s="77"/>
      <c r="IS71" s="77"/>
      <c r="IT71" s="77"/>
      <c r="IU71" s="77"/>
      <c r="IV71" s="77"/>
      <c r="IW71" s="77"/>
      <c r="IX71" s="77"/>
      <c r="IY71" s="77"/>
      <c r="IZ71" s="77"/>
      <c r="JA71" s="77"/>
      <c r="JB71" s="77"/>
      <c r="JC71" s="77"/>
      <c r="JD71" s="77"/>
      <c r="JE71" s="77"/>
      <c r="JF71" s="77"/>
      <c r="JG71" s="77"/>
      <c r="JH71" s="77"/>
      <c r="JI71" s="77"/>
      <c r="JJ71" s="77"/>
      <c r="JK71" s="77"/>
      <c r="JL71" s="77"/>
      <c r="JM71" s="77"/>
      <c r="JN71" s="77"/>
      <c r="JO71" s="77"/>
      <c r="JP71" s="77"/>
      <c r="JQ71" s="77"/>
      <c r="JR71" s="77"/>
      <c r="JS71" s="77"/>
      <c r="JT71" s="77"/>
      <c r="JU71" s="77"/>
      <c r="JV71" s="77"/>
      <c r="JW71" s="77"/>
      <c r="JX71" s="77"/>
      <c r="JY71" s="77"/>
      <c r="JZ71" s="77"/>
      <c r="KA71" s="77"/>
      <c r="KB71" s="77"/>
      <c r="KC71" s="77"/>
      <c r="KD71" s="77"/>
      <c r="KE71" s="77"/>
      <c r="KF71" s="77"/>
      <c r="KG71" s="77"/>
      <c r="KH71" s="77"/>
      <c r="KI71" s="77"/>
      <c r="KJ71" s="77"/>
      <c r="KK71" s="77"/>
      <c r="KL71" s="77"/>
      <c r="KM71" s="77"/>
      <c r="KN71" s="77"/>
      <c r="KO71" s="77"/>
      <c r="KP71" s="77"/>
      <c r="KQ71" s="77"/>
      <c r="KR71" s="77"/>
      <c r="KS71" s="77"/>
      <c r="KT71" s="77"/>
      <c r="KU71" s="77"/>
      <c r="KV71" s="77"/>
      <c r="KW71" s="77"/>
      <c r="KX71" s="77"/>
      <c r="KY71" s="77"/>
      <c r="KZ71" s="77"/>
      <c r="LA71" s="77"/>
      <c r="LB71" s="77"/>
      <c r="LC71" s="77"/>
      <c r="LD71" s="77"/>
      <c r="LE71" s="77"/>
      <c r="LF71" s="77"/>
      <c r="LG71" s="77"/>
      <c r="LH71" s="77"/>
      <c r="LI71" s="77"/>
      <c r="LJ71" s="77"/>
      <c r="LK71" s="77"/>
      <c r="LL71" s="77"/>
      <c r="LM71" s="77"/>
      <c r="LN71" s="77"/>
      <c r="LO71" s="77"/>
      <c r="LP71" s="77"/>
      <c r="LQ71" s="77"/>
      <c r="LR71" s="77"/>
      <c r="LS71" s="77"/>
      <c r="LT71" s="77"/>
      <c r="LU71" s="77"/>
      <c r="LV71" s="77"/>
      <c r="LW71" s="77"/>
      <c r="LX71" s="77"/>
      <c r="LY71" s="77"/>
      <c r="LZ71" s="77"/>
      <c r="MA71" s="77"/>
      <c r="MB71" s="77"/>
      <c r="MC71" s="77"/>
      <c r="MD71" s="77"/>
      <c r="ME71" s="77"/>
      <c r="MF71" s="77"/>
      <c r="MG71" s="77"/>
      <c r="MH71" s="77"/>
      <c r="MI71" s="77"/>
      <c r="MJ71" s="77"/>
      <c r="MK71" s="77"/>
      <c r="ML71" s="77"/>
      <c r="MM71" s="77"/>
      <c r="MN71" s="77"/>
      <c r="MO71" s="77"/>
      <c r="MP71" s="77"/>
      <c r="MQ71" s="77"/>
      <c r="MR71" s="77"/>
      <c r="MS71" s="77"/>
      <c r="MT71" s="77"/>
      <c r="MU71" s="77"/>
      <c r="MV71" s="77"/>
      <c r="MW71" s="77"/>
      <c r="MX71" s="77"/>
      <c r="MY71" s="77"/>
      <c r="MZ71" s="77"/>
      <c r="NA71" s="77"/>
      <c r="NB71" s="77"/>
      <c r="NC71" s="77"/>
      <c r="ND71" s="77"/>
      <c r="NE71" s="77"/>
      <c r="NF71" s="77"/>
      <c r="NG71" s="77"/>
      <c r="NH71" s="77"/>
      <c r="NI71" s="77"/>
      <c r="NJ71" s="77"/>
      <c r="NK71" s="77"/>
      <c r="NL71" s="77"/>
      <c r="NM71" s="77"/>
      <c r="NN71" s="77"/>
      <c r="NO71" s="77"/>
      <c r="NP71" s="77"/>
      <c r="NQ71" s="77"/>
      <c r="NR71" s="77"/>
      <c r="NS71" s="77"/>
      <c r="NT71" s="77"/>
      <c r="NU71" s="77"/>
      <c r="NV71" s="77"/>
    </row>
    <row r="72" spans="1:386" s="3" customFormat="1" ht="21.75" thickBot="1" x14ac:dyDescent="0.3">
      <c r="A72" s="19"/>
      <c r="B72" s="41" t="s">
        <v>37</v>
      </c>
      <c r="C72" s="42" t="s">
        <v>23</v>
      </c>
      <c r="D72" s="43"/>
      <c r="E72" s="44">
        <v>43739</v>
      </c>
      <c r="F72" s="45">
        <v>43742</v>
      </c>
      <c r="G72" s="25"/>
      <c r="H72" s="25">
        <f t="shared" si="355"/>
        <v>4</v>
      </c>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c r="FC72" s="77"/>
      <c r="FD72" s="77"/>
      <c r="FE72" s="77"/>
      <c r="FF72" s="77"/>
      <c r="FG72" s="77"/>
      <c r="FH72" s="77"/>
      <c r="FI72" s="77"/>
      <c r="FJ72" s="77"/>
      <c r="FK72" s="77"/>
      <c r="FL72" s="77"/>
      <c r="FM72" s="77"/>
      <c r="FN72" s="77"/>
      <c r="FO72" s="77"/>
      <c r="FP72" s="77"/>
      <c r="FQ72" s="77"/>
      <c r="FR72" s="77"/>
      <c r="FS72" s="77"/>
      <c r="FT72" s="77"/>
      <c r="FU72" s="77"/>
      <c r="FV72" s="77"/>
      <c r="FW72" s="77"/>
      <c r="FX72" s="77"/>
      <c r="FY72" s="77"/>
      <c r="FZ72" s="77"/>
      <c r="GA72" s="77"/>
      <c r="GB72" s="77"/>
      <c r="GC72" s="77"/>
      <c r="GD72" s="77"/>
      <c r="GE72" s="77"/>
      <c r="GF72" s="77"/>
      <c r="GG72" s="77"/>
      <c r="GH72" s="77"/>
      <c r="GI72" s="77"/>
      <c r="GJ72" s="77"/>
      <c r="GK72" s="77"/>
      <c r="GL72" s="77"/>
      <c r="GM72" s="77"/>
      <c r="GN72" s="77"/>
      <c r="GO72" s="77"/>
      <c r="GP72" s="77"/>
      <c r="GQ72" s="77"/>
      <c r="GR72" s="77"/>
      <c r="GS72" s="77"/>
      <c r="GT72" s="77"/>
      <c r="GU72" s="77"/>
      <c r="GV72" s="77"/>
      <c r="GW72" s="77"/>
      <c r="GX72" s="77"/>
      <c r="GY72" s="77"/>
      <c r="GZ72" s="77"/>
      <c r="HA72" s="77"/>
      <c r="HB72" s="77"/>
      <c r="HC72" s="77"/>
      <c r="HD72" s="77"/>
      <c r="HE72" s="77"/>
      <c r="HF72" s="77"/>
      <c r="HG72" s="77"/>
      <c r="HH72" s="77"/>
      <c r="HI72" s="77"/>
      <c r="HJ72" s="77"/>
      <c r="HK72" s="77"/>
      <c r="HL72" s="77"/>
      <c r="HM72" s="77"/>
      <c r="HN72" s="77"/>
      <c r="HO72" s="77"/>
      <c r="HP72" s="77"/>
      <c r="HQ72" s="77"/>
      <c r="HR72" s="77"/>
      <c r="HS72" s="77"/>
      <c r="HT72" s="77"/>
      <c r="HU72" s="77"/>
      <c r="HV72" s="77"/>
      <c r="HW72" s="77"/>
      <c r="HX72" s="77"/>
      <c r="HY72" s="77"/>
      <c r="HZ72" s="77"/>
      <c r="IA72" s="77"/>
      <c r="IB72" s="77"/>
      <c r="IC72" s="77"/>
      <c r="ID72" s="77"/>
      <c r="IE72" s="77"/>
      <c r="IF72" s="77"/>
      <c r="IG72" s="77"/>
      <c r="IH72" s="77"/>
      <c r="II72" s="77"/>
      <c r="IJ72" s="77"/>
      <c r="IK72" s="77"/>
      <c r="IL72" s="77"/>
      <c r="IM72" s="77"/>
      <c r="IN72" s="77"/>
      <c r="IO72" s="77"/>
      <c r="IP72" s="77"/>
      <c r="IQ72" s="77"/>
      <c r="IR72" s="77"/>
      <c r="IS72" s="77"/>
      <c r="IT72" s="77"/>
      <c r="IU72" s="77"/>
      <c r="IV72" s="77"/>
      <c r="IW72" s="77"/>
      <c r="IX72" s="77"/>
      <c r="IY72" s="77"/>
      <c r="IZ72" s="77"/>
      <c r="JA72" s="77"/>
      <c r="JB72" s="77"/>
      <c r="JC72" s="77"/>
      <c r="JD72" s="77"/>
      <c r="JE72" s="77"/>
      <c r="JF72" s="77"/>
      <c r="JG72" s="77"/>
      <c r="JH72" s="77"/>
      <c r="JI72" s="77"/>
      <c r="JJ72" s="77"/>
      <c r="JK72" s="77"/>
      <c r="JL72" s="77"/>
      <c r="JM72" s="77"/>
      <c r="JN72" s="77"/>
      <c r="JO72" s="77"/>
      <c r="JP72" s="77"/>
      <c r="JQ72" s="77"/>
      <c r="JR72" s="77"/>
      <c r="JS72" s="77"/>
      <c r="JT72" s="77"/>
      <c r="JU72" s="77"/>
      <c r="JV72" s="77"/>
      <c r="JW72" s="77"/>
      <c r="JX72" s="77"/>
      <c r="JY72" s="77"/>
      <c r="JZ72" s="77"/>
      <c r="KA72" s="77"/>
      <c r="KB72" s="77"/>
      <c r="KC72" s="77"/>
      <c r="KD72" s="77"/>
      <c r="KE72" s="77"/>
      <c r="KF72" s="77"/>
      <c r="KG72" s="77"/>
      <c r="KH72" s="77"/>
      <c r="KI72" s="77"/>
      <c r="KJ72" s="77"/>
      <c r="KK72" s="77"/>
      <c r="KL72" s="77"/>
      <c r="KM72" s="77"/>
      <c r="KN72" s="77"/>
      <c r="KO72" s="77"/>
      <c r="KP72" s="77"/>
      <c r="KQ72" s="77"/>
      <c r="KR72" s="77"/>
      <c r="KS72" s="77"/>
      <c r="KT72" s="77"/>
      <c r="KU72" s="77"/>
      <c r="KV72" s="77"/>
      <c r="KW72" s="77"/>
      <c r="KX72" s="77"/>
      <c r="KY72" s="77"/>
      <c r="KZ72" s="77"/>
      <c r="LA72" s="77"/>
      <c r="LB72" s="77"/>
      <c r="LC72" s="77"/>
      <c r="LD72" s="77"/>
      <c r="LE72" s="77"/>
      <c r="LF72" s="77"/>
      <c r="LG72" s="77"/>
      <c r="LH72" s="77"/>
      <c r="LI72" s="77"/>
      <c r="LJ72" s="77"/>
      <c r="LK72" s="77"/>
      <c r="LL72" s="77"/>
      <c r="LM72" s="77"/>
      <c r="LN72" s="77"/>
      <c r="LO72" s="77"/>
      <c r="LP72" s="77"/>
      <c r="LQ72" s="77"/>
      <c r="LR72" s="77"/>
      <c r="LS72" s="77"/>
      <c r="LT72" s="77"/>
      <c r="LU72" s="77"/>
      <c r="LV72" s="77"/>
      <c r="LW72" s="77"/>
      <c r="LX72" s="77"/>
      <c r="LY72" s="77"/>
      <c r="LZ72" s="77"/>
      <c r="MA72" s="77"/>
      <c r="MB72" s="77"/>
      <c r="MC72" s="77"/>
      <c r="MD72" s="77"/>
      <c r="ME72" s="77"/>
      <c r="MF72" s="77"/>
      <c r="MG72" s="77"/>
      <c r="MH72" s="77"/>
      <c r="MI72" s="77"/>
      <c r="MJ72" s="77"/>
      <c r="MK72" s="77"/>
      <c r="ML72" s="77"/>
      <c r="MM72" s="77"/>
      <c r="MN72" s="77"/>
      <c r="MO72" s="77"/>
      <c r="MP72" s="77"/>
      <c r="MQ72" s="77"/>
      <c r="MR72" s="77"/>
      <c r="MS72" s="77"/>
      <c r="MT72" s="77"/>
      <c r="MU72" s="77"/>
      <c r="MV72" s="77"/>
      <c r="MW72" s="77"/>
      <c r="MX72" s="77"/>
      <c r="MY72" s="77"/>
      <c r="MZ72" s="77"/>
      <c r="NA72" s="77"/>
      <c r="NB72" s="77"/>
      <c r="NC72" s="77"/>
      <c r="ND72" s="77"/>
      <c r="NE72" s="77"/>
      <c r="NF72" s="77"/>
      <c r="NG72" s="77"/>
      <c r="NH72" s="77"/>
      <c r="NI72" s="77"/>
      <c r="NJ72" s="77"/>
      <c r="NK72" s="77"/>
      <c r="NL72" s="77"/>
      <c r="NM72" s="77"/>
      <c r="NN72" s="77"/>
      <c r="NO72" s="77"/>
      <c r="NP72" s="77"/>
      <c r="NQ72" s="77"/>
      <c r="NR72" s="77"/>
      <c r="NS72" s="77"/>
      <c r="NT72" s="77"/>
      <c r="NU72" s="77"/>
      <c r="NV72" s="77"/>
    </row>
    <row r="73" spans="1:386" s="3" customFormat="1" ht="21.75" thickBot="1" x14ac:dyDescent="0.3">
      <c r="A73" s="19"/>
      <c r="B73" s="41" t="s">
        <v>58</v>
      </c>
      <c r="C73" s="42" t="s">
        <v>23</v>
      </c>
      <c r="D73" s="43"/>
      <c r="E73" s="44">
        <v>43742</v>
      </c>
      <c r="F73" s="45">
        <v>43742</v>
      </c>
      <c r="G73" s="25"/>
      <c r="H73" s="25">
        <f t="shared" si="355"/>
        <v>1</v>
      </c>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c r="EO73" s="77"/>
      <c r="EP73" s="77"/>
      <c r="EQ73" s="77"/>
      <c r="ER73" s="77"/>
      <c r="ES73" s="77"/>
      <c r="ET73" s="77"/>
      <c r="EU73" s="77"/>
      <c r="EV73" s="77"/>
      <c r="EW73" s="77"/>
      <c r="EX73" s="77"/>
      <c r="EY73" s="77"/>
      <c r="EZ73" s="77"/>
      <c r="FA73" s="77"/>
      <c r="FB73" s="77"/>
      <c r="FC73" s="77"/>
      <c r="FD73" s="77"/>
      <c r="FE73" s="77"/>
      <c r="FF73" s="77"/>
      <c r="FG73" s="77"/>
      <c r="FH73" s="77"/>
      <c r="FI73" s="77"/>
      <c r="FJ73" s="77"/>
      <c r="FK73" s="77"/>
      <c r="FL73" s="77"/>
      <c r="FM73" s="77"/>
      <c r="FN73" s="77"/>
      <c r="FO73" s="77"/>
      <c r="FP73" s="77"/>
      <c r="FQ73" s="77"/>
      <c r="FR73" s="77"/>
      <c r="FS73" s="77"/>
      <c r="FT73" s="77"/>
      <c r="FU73" s="77"/>
      <c r="FV73" s="77"/>
      <c r="FW73" s="77"/>
      <c r="FX73" s="77"/>
      <c r="FY73" s="77"/>
      <c r="FZ73" s="77"/>
      <c r="GA73" s="77"/>
      <c r="GB73" s="77"/>
      <c r="GC73" s="77"/>
      <c r="GD73" s="77"/>
      <c r="GE73" s="77"/>
      <c r="GF73" s="77"/>
      <c r="GG73" s="77"/>
      <c r="GH73" s="77"/>
      <c r="GI73" s="77"/>
      <c r="GJ73" s="77"/>
      <c r="GK73" s="77"/>
      <c r="GL73" s="77"/>
      <c r="GM73" s="77"/>
      <c r="GN73" s="77"/>
      <c r="GO73" s="77"/>
      <c r="GP73" s="77"/>
      <c r="GQ73" s="77"/>
      <c r="GR73" s="77"/>
      <c r="GS73" s="77"/>
      <c r="GT73" s="77"/>
      <c r="GU73" s="77"/>
      <c r="GV73" s="77"/>
      <c r="GW73" s="77"/>
      <c r="GX73" s="77"/>
      <c r="GY73" s="77"/>
      <c r="GZ73" s="77"/>
      <c r="HA73" s="77"/>
      <c r="HB73" s="77"/>
      <c r="HC73" s="77"/>
      <c r="HD73" s="77"/>
      <c r="HE73" s="77"/>
      <c r="HF73" s="77"/>
      <c r="HG73" s="77"/>
      <c r="HH73" s="77"/>
      <c r="HI73" s="77"/>
      <c r="HJ73" s="77"/>
      <c r="HK73" s="77"/>
      <c r="HL73" s="77"/>
      <c r="HM73" s="77"/>
      <c r="HN73" s="77"/>
      <c r="HO73" s="77"/>
      <c r="HP73" s="77"/>
      <c r="HQ73" s="77"/>
      <c r="HR73" s="77"/>
      <c r="HS73" s="77"/>
      <c r="HT73" s="77"/>
      <c r="HU73" s="77"/>
      <c r="HV73" s="77"/>
      <c r="HW73" s="77"/>
      <c r="HX73" s="77"/>
      <c r="HY73" s="77"/>
      <c r="HZ73" s="77"/>
      <c r="IA73" s="77"/>
      <c r="IB73" s="77"/>
      <c r="IC73" s="77"/>
      <c r="ID73" s="77"/>
      <c r="IE73" s="77"/>
      <c r="IF73" s="77"/>
      <c r="IG73" s="77"/>
      <c r="IH73" s="77"/>
      <c r="II73" s="77"/>
      <c r="IJ73" s="77"/>
      <c r="IK73" s="77"/>
      <c r="IL73" s="77"/>
      <c r="IM73" s="77"/>
      <c r="IN73" s="77"/>
      <c r="IO73" s="77"/>
      <c r="IP73" s="77"/>
      <c r="IQ73" s="77"/>
      <c r="IR73" s="77"/>
      <c r="IS73" s="77"/>
      <c r="IT73" s="77"/>
      <c r="IU73" s="77"/>
      <c r="IV73" s="77"/>
      <c r="IW73" s="77"/>
      <c r="IX73" s="77"/>
      <c r="IY73" s="77"/>
      <c r="IZ73" s="77"/>
      <c r="JA73" s="77"/>
      <c r="JB73" s="77"/>
      <c r="JC73" s="77"/>
      <c r="JD73" s="77"/>
      <c r="JE73" s="77"/>
      <c r="JF73" s="77"/>
      <c r="JG73" s="77"/>
      <c r="JH73" s="77"/>
      <c r="JI73" s="77"/>
      <c r="JJ73" s="77"/>
      <c r="JK73" s="77"/>
      <c r="JL73" s="77"/>
      <c r="JM73" s="77"/>
      <c r="JN73" s="77"/>
      <c r="JO73" s="77"/>
      <c r="JP73" s="77"/>
      <c r="JQ73" s="77"/>
      <c r="JR73" s="77"/>
      <c r="JS73" s="77"/>
      <c r="JT73" s="77"/>
      <c r="JU73" s="77"/>
      <c r="JV73" s="77"/>
      <c r="JW73" s="77"/>
      <c r="JX73" s="77"/>
      <c r="JY73" s="77"/>
      <c r="JZ73" s="77"/>
      <c r="KA73" s="77"/>
      <c r="KB73" s="77"/>
      <c r="KC73" s="77"/>
      <c r="KD73" s="77"/>
      <c r="KE73" s="77"/>
      <c r="KF73" s="77"/>
      <c r="KG73" s="77"/>
      <c r="KH73" s="77"/>
      <c r="KI73" s="77"/>
      <c r="KJ73" s="77"/>
      <c r="KK73" s="77"/>
      <c r="KL73" s="77"/>
      <c r="KM73" s="77"/>
      <c r="KN73" s="77"/>
      <c r="KO73" s="77"/>
      <c r="KP73" s="77"/>
      <c r="KQ73" s="77"/>
      <c r="KR73" s="77"/>
      <c r="KS73" s="77"/>
      <c r="KT73" s="77"/>
      <c r="KU73" s="77"/>
      <c r="KV73" s="77"/>
      <c r="KW73" s="77"/>
      <c r="KX73" s="77"/>
      <c r="KY73" s="77"/>
      <c r="KZ73" s="77"/>
      <c r="LA73" s="77"/>
      <c r="LB73" s="77"/>
      <c r="LC73" s="77"/>
      <c r="LD73" s="77"/>
      <c r="LE73" s="77"/>
      <c r="LF73" s="77"/>
      <c r="LG73" s="77"/>
      <c r="LH73" s="77"/>
      <c r="LI73" s="77"/>
      <c r="LJ73" s="77"/>
      <c r="LK73" s="77"/>
      <c r="LL73" s="77"/>
      <c r="LM73" s="77"/>
      <c r="LN73" s="77"/>
      <c r="LO73" s="77"/>
      <c r="LP73" s="77"/>
      <c r="LQ73" s="77"/>
      <c r="LR73" s="77"/>
      <c r="LS73" s="77"/>
      <c r="LT73" s="77"/>
      <c r="LU73" s="77"/>
      <c r="LV73" s="77"/>
      <c r="LW73" s="77"/>
      <c r="LX73" s="77"/>
      <c r="LY73" s="77"/>
      <c r="LZ73" s="77"/>
      <c r="MA73" s="77"/>
      <c r="MB73" s="77"/>
      <c r="MC73" s="77"/>
      <c r="MD73" s="77"/>
      <c r="ME73" s="77"/>
      <c r="MF73" s="77"/>
      <c r="MG73" s="77"/>
      <c r="MH73" s="77"/>
      <c r="MI73" s="77"/>
      <c r="MJ73" s="77"/>
      <c r="MK73" s="77"/>
      <c r="ML73" s="77"/>
      <c r="MM73" s="77"/>
      <c r="MN73" s="77"/>
      <c r="MO73" s="77"/>
      <c r="MP73" s="77"/>
      <c r="MQ73" s="77"/>
      <c r="MR73" s="77"/>
      <c r="MS73" s="77"/>
      <c r="MT73" s="77"/>
      <c r="MU73" s="77"/>
      <c r="MV73" s="77"/>
      <c r="MW73" s="77"/>
      <c r="MX73" s="77"/>
      <c r="MY73" s="77"/>
      <c r="MZ73" s="77"/>
      <c r="NA73" s="77"/>
      <c r="NB73" s="77"/>
      <c r="NC73" s="77"/>
      <c r="ND73" s="77"/>
      <c r="NE73" s="77"/>
      <c r="NF73" s="77"/>
      <c r="NG73" s="77"/>
      <c r="NH73" s="77"/>
      <c r="NI73" s="77"/>
      <c r="NJ73" s="77"/>
      <c r="NK73" s="77"/>
      <c r="NL73" s="77"/>
      <c r="NM73" s="77"/>
      <c r="NN73" s="77"/>
      <c r="NO73" s="77"/>
      <c r="NP73" s="77"/>
      <c r="NQ73" s="77"/>
      <c r="NR73" s="77"/>
      <c r="NS73" s="77"/>
      <c r="NT73" s="77"/>
      <c r="NU73" s="77"/>
      <c r="NV73" s="77"/>
    </row>
    <row r="74" spans="1:386" s="3" customFormat="1" ht="21.75" thickBot="1" x14ac:dyDescent="0.3">
      <c r="A74" s="19"/>
      <c r="B74" s="46" t="s">
        <v>60</v>
      </c>
      <c r="C74" s="47"/>
      <c r="D74" s="48"/>
      <c r="E74" s="49">
        <v>43405</v>
      </c>
      <c r="F74" s="50">
        <v>43769</v>
      </c>
      <c r="G74" s="25"/>
      <c r="H74" s="25">
        <f t="shared" si="355"/>
        <v>365</v>
      </c>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c r="EO74" s="77"/>
      <c r="EP74" s="77"/>
      <c r="EQ74" s="77"/>
      <c r="ER74" s="77"/>
      <c r="ES74" s="77"/>
      <c r="ET74" s="77"/>
      <c r="EU74" s="77"/>
      <c r="EV74" s="77"/>
      <c r="EW74" s="77"/>
      <c r="EX74" s="77"/>
      <c r="EY74" s="77"/>
      <c r="EZ74" s="77"/>
      <c r="FA74" s="77"/>
      <c r="FB74" s="77"/>
      <c r="FC74" s="77"/>
      <c r="FD74" s="77"/>
      <c r="FE74" s="77"/>
      <c r="FF74" s="77"/>
      <c r="FG74" s="77"/>
      <c r="FH74" s="77"/>
      <c r="FI74" s="77"/>
      <c r="FJ74" s="77"/>
      <c r="FK74" s="77"/>
      <c r="FL74" s="77"/>
      <c r="FM74" s="77"/>
      <c r="FN74" s="77"/>
      <c r="FO74" s="77"/>
      <c r="FP74" s="77"/>
      <c r="FQ74" s="77"/>
      <c r="FR74" s="77"/>
      <c r="FS74" s="77"/>
      <c r="FT74" s="77"/>
      <c r="FU74" s="77"/>
      <c r="FV74" s="77"/>
      <c r="FW74" s="77"/>
      <c r="FX74" s="77"/>
      <c r="FY74" s="77"/>
      <c r="FZ74" s="77"/>
      <c r="GA74" s="77"/>
      <c r="GB74" s="77"/>
      <c r="GC74" s="77"/>
      <c r="GD74" s="77"/>
      <c r="GE74" s="77"/>
      <c r="GF74" s="77"/>
      <c r="GG74" s="77"/>
      <c r="GH74" s="77"/>
      <c r="GI74" s="77"/>
      <c r="GJ74" s="77"/>
      <c r="GK74" s="77"/>
      <c r="GL74" s="77"/>
      <c r="GM74" s="77"/>
      <c r="GN74" s="77"/>
      <c r="GO74" s="77"/>
      <c r="GP74" s="77"/>
      <c r="GQ74" s="77"/>
      <c r="GR74" s="77"/>
      <c r="GS74" s="77"/>
      <c r="GT74" s="77"/>
      <c r="GU74" s="77"/>
      <c r="GV74" s="77"/>
      <c r="GW74" s="77"/>
      <c r="GX74" s="77"/>
      <c r="GY74" s="77"/>
      <c r="GZ74" s="77"/>
      <c r="HA74" s="77"/>
      <c r="HB74" s="77"/>
      <c r="HC74" s="77"/>
      <c r="HD74" s="77"/>
      <c r="HE74" s="77"/>
      <c r="HF74" s="77"/>
      <c r="HG74" s="77"/>
      <c r="HH74" s="77"/>
      <c r="HI74" s="77"/>
      <c r="HJ74" s="77"/>
      <c r="HK74" s="77"/>
      <c r="HL74" s="77"/>
      <c r="HM74" s="77"/>
      <c r="HN74" s="77"/>
      <c r="HO74" s="77"/>
      <c r="HP74" s="77"/>
      <c r="HQ74" s="77"/>
      <c r="HR74" s="77"/>
      <c r="HS74" s="77"/>
      <c r="HT74" s="77"/>
      <c r="HU74" s="77"/>
      <c r="HV74" s="77"/>
      <c r="HW74" s="77"/>
      <c r="HX74" s="77"/>
      <c r="HY74" s="77"/>
      <c r="HZ74" s="77"/>
      <c r="IA74" s="77"/>
      <c r="IB74" s="77"/>
      <c r="IC74" s="77"/>
      <c r="ID74" s="77"/>
      <c r="IE74" s="77"/>
      <c r="IF74" s="77"/>
      <c r="IG74" s="77"/>
      <c r="IH74" s="77"/>
      <c r="II74" s="77"/>
      <c r="IJ74" s="77"/>
      <c r="IK74" s="77"/>
      <c r="IL74" s="77"/>
      <c r="IM74" s="77"/>
      <c r="IN74" s="77"/>
      <c r="IO74" s="77"/>
      <c r="IP74" s="77"/>
      <c r="IQ74" s="77"/>
      <c r="IR74" s="77"/>
      <c r="IS74" s="77"/>
      <c r="IT74" s="77"/>
      <c r="IU74" s="77"/>
      <c r="IV74" s="77"/>
      <c r="IW74" s="77"/>
      <c r="IX74" s="77"/>
      <c r="IY74" s="77"/>
      <c r="IZ74" s="77"/>
      <c r="JA74" s="77"/>
      <c r="JB74" s="77"/>
      <c r="JC74" s="77"/>
      <c r="JD74" s="77"/>
      <c r="JE74" s="77"/>
      <c r="JF74" s="77"/>
      <c r="JG74" s="77"/>
      <c r="JH74" s="77"/>
      <c r="JI74" s="77"/>
      <c r="JJ74" s="77"/>
      <c r="JK74" s="77"/>
      <c r="JL74" s="77"/>
      <c r="JM74" s="77"/>
      <c r="JN74" s="77"/>
      <c r="JO74" s="77"/>
      <c r="JP74" s="77"/>
      <c r="JQ74" s="77"/>
      <c r="JR74" s="77"/>
      <c r="JS74" s="77"/>
      <c r="JT74" s="77"/>
      <c r="JU74" s="77"/>
      <c r="JV74" s="77"/>
      <c r="JW74" s="77"/>
      <c r="JX74" s="77"/>
      <c r="JY74" s="77"/>
      <c r="JZ74" s="77"/>
      <c r="KA74" s="77"/>
      <c r="KB74" s="77"/>
      <c r="KC74" s="77"/>
      <c r="KD74" s="77"/>
      <c r="KE74" s="77"/>
      <c r="KF74" s="77"/>
      <c r="KG74" s="77"/>
      <c r="KH74" s="77"/>
      <c r="KI74" s="77"/>
      <c r="KJ74" s="77"/>
      <c r="KK74" s="77"/>
      <c r="KL74" s="77"/>
      <c r="KM74" s="77"/>
      <c r="KN74" s="77"/>
      <c r="KO74" s="77"/>
      <c r="KP74" s="77"/>
      <c r="KQ74" s="77"/>
      <c r="KR74" s="77"/>
      <c r="KS74" s="77"/>
      <c r="KT74" s="77"/>
      <c r="KU74" s="77"/>
      <c r="KV74" s="77"/>
      <c r="KW74" s="77"/>
      <c r="KX74" s="77"/>
      <c r="KY74" s="77"/>
      <c r="KZ74" s="77"/>
      <c r="LA74" s="77"/>
      <c r="LB74" s="77"/>
      <c r="LC74" s="77"/>
      <c r="LD74" s="77"/>
      <c r="LE74" s="77"/>
      <c r="LF74" s="77"/>
      <c r="LG74" s="77"/>
      <c r="LH74" s="77"/>
      <c r="LI74" s="77"/>
      <c r="LJ74" s="77"/>
      <c r="LK74" s="77"/>
      <c r="LL74" s="77"/>
      <c r="LM74" s="77"/>
      <c r="LN74" s="77"/>
      <c r="LO74" s="77"/>
      <c r="LP74" s="77"/>
      <c r="LQ74" s="77"/>
      <c r="LR74" s="77"/>
      <c r="LS74" s="77"/>
      <c r="LT74" s="77"/>
      <c r="LU74" s="77"/>
      <c r="LV74" s="77"/>
      <c r="LW74" s="77"/>
      <c r="LX74" s="77"/>
      <c r="LY74" s="77"/>
      <c r="LZ74" s="77"/>
      <c r="MA74" s="77"/>
      <c r="MB74" s="77"/>
      <c r="MC74" s="77"/>
      <c r="MD74" s="77"/>
      <c r="ME74" s="77"/>
      <c r="MF74" s="77"/>
      <c r="MG74" s="77"/>
      <c r="MH74" s="77"/>
      <c r="MI74" s="77"/>
      <c r="MJ74" s="77"/>
      <c r="MK74" s="77"/>
      <c r="ML74" s="77"/>
      <c r="MM74" s="77"/>
      <c r="MN74" s="77"/>
      <c r="MO74" s="77"/>
      <c r="MP74" s="77"/>
      <c r="MQ74" s="77"/>
      <c r="MR74" s="77"/>
      <c r="MS74" s="77"/>
      <c r="MT74" s="77"/>
      <c r="MU74" s="77"/>
      <c r="MV74" s="77"/>
      <c r="MW74" s="77"/>
      <c r="MX74" s="77"/>
      <c r="MY74" s="77"/>
      <c r="MZ74" s="77"/>
      <c r="NA74" s="77"/>
      <c r="NB74" s="77"/>
      <c r="NC74" s="77"/>
      <c r="ND74" s="77"/>
      <c r="NE74" s="77"/>
      <c r="NF74" s="77"/>
      <c r="NG74" s="77"/>
      <c r="NH74" s="77"/>
      <c r="NI74" s="77"/>
      <c r="NJ74" s="77"/>
      <c r="NK74" s="77"/>
      <c r="NL74" s="77"/>
      <c r="NM74" s="77"/>
      <c r="NN74" s="77"/>
      <c r="NO74" s="77"/>
      <c r="NP74" s="77"/>
      <c r="NQ74" s="77"/>
      <c r="NR74" s="77"/>
      <c r="NS74" s="77"/>
      <c r="NT74" s="77"/>
      <c r="NU74" s="77"/>
      <c r="NV74" s="77"/>
    </row>
    <row r="75" spans="1:386" s="3" customFormat="1" ht="21.75" thickBot="1" x14ac:dyDescent="0.3">
      <c r="A75" s="19"/>
      <c r="B75" s="51" t="s">
        <v>91</v>
      </c>
      <c r="C75" s="52" t="s">
        <v>24</v>
      </c>
      <c r="D75" s="53"/>
      <c r="E75" s="54" t="s">
        <v>89</v>
      </c>
      <c r="F75" s="55" t="s">
        <v>89</v>
      </c>
      <c r="G75" s="25"/>
      <c r="H75" s="25" t="e">
        <f t="shared" si="355"/>
        <v>#VALUE!</v>
      </c>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c r="EO75" s="77"/>
      <c r="EP75" s="77"/>
      <c r="EQ75" s="77"/>
      <c r="ER75" s="77"/>
      <c r="ES75" s="77"/>
      <c r="ET75" s="77"/>
      <c r="EU75" s="77"/>
      <c r="EV75" s="77"/>
      <c r="EW75" s="77"/>
      <c r="EX75" s="77"/>
      <c r="EY75" s="77"/>
      <c r="EZ75" s="77"/>
      <c r="FA75" s="77"/>
      <c r="FB75" s="77"/>
      <c r="FC75" s="77"/>
      <c r="FD75" s="77"/>
      <c r="FE75" s="77"/>
      <c r="FF75" s="77"/>
      <c r="FG75" s="77"/>
      <c r="FH75" s="77"/>
      <c r="FI75" s="77"/>
      <c r="FJ75" s="77"/>
      <c r="FK75" s="77"/>
      <c r="FL75" s="77"/>
      <c r="FM75" s="77"/>
      <c r="FN75" s="77"/>
      <c r="FO75" s="77"/>
      <c r="FP75" s="77"/>
      <c r="FQ75" s="77"/>
      <c r="FR75" s="77"/>
      <c r="FS75" s="77"/>
      <c r="FT75" s="77"/>
      <c r="FU75" s="77"/>
      <c r="FV75" s="77"/>
      <c r="FW75" s="77"/>
      <c r="FX75" s="77"/>
      <c r="FY75" s="77"/>
      <c r="FZ75" s="77"/>
      <c r="GA75" s="77"/>
      <c r="GB75" s="77"/>
      <c r="GC75" s="77"/>
      <c r="GD75" s="77"/>
      <c r="GE75" s="77"/>
      <c r="GF75" s="77"/>
      <c r="GG75" s="77"/>
      <c r="GH75" s="77"/>
      <c r="GI75" s="77"/>
      <c r="GJ75" s="77"/>
      <c r="GK75" s="77"/>
      <c r="GL75" s="77"/>
      <c r="GM75" s="77"/>
      <c r="GN75" s="77"/>
      <c r="GO75" s="77"/>
      <c r="GP75" s="77"/>
      <c r="GQ75" s="77"/>
      <c r="GR75" s="77"/>
      <c r="GS75" s="77"/>
      <c r="GT75" s="77"/>
      <c r="GU75" s="77"/>
      <c r="GV75" s="77"/>
      <c r="GW75" s="77"/>
      <c r="GX75" s="77"/>
      <c r="GY75" s="77"/>
      <c r="GZ75" s="77"/>
      <c r="HA75" s="77"/>
      <c r="HB75" s="77"/>
      <c r="HC75" s="77"/>
      <c r="HD75" s="77"/>
      <c r="HE75" s="77"/>
      <c r="HF75" s="77"/>
      <c r="HG75" s="77"/>
      <c r="HH75" s="77"/>
      <c r="HI75" s="77"/>
      <c r="HJ75" s="77"/>
      <c r="HK75" s="77"/>
      <c r="HL75" s="77"/>
      <c r="HM75" s="77"/>
      <c r="HN75" s="77"/>
      <c r="HO75" s="77"/>
      <c r="HP75" s="77"/>
      <c r="HQ75" s="77"/>
      <c r="HR75" s="77"/>
      <c r="HS75" s="77"/>
      <c r="HT75" s="77"/>
      <c r="HU75" s="77"/>
      <c r="HV75" s="77"/>
      <c r="HW75" s="77"/>
      <c r="HX75" s="77"/>
      <c r="HY75" s="77"/>
      <c r="HZ75" s="77"/>
      <c r="IA75" s="77"/>
      <c r="IB75" s="77"/>
      <c r="IC75" s="77"/>
      <c r="ID75" s="77"/>
      <c r="IE75" s="77"/>
      <c r="IF75" s="77"/>
      <c r="IG75" s="77"/>
      <c r="IH75" s="77"/>
      <c r="II75" s="77"/>
      <c r="IJ75" s="77"/>
      <c r="IK75" s="77"/>
      <c r="IL75" s="77"/>
      <c r="IM75" s="77"/>
      <c r="IN75" s="77"/>
      <c r="IO75" s="77"/>
      <c r="IP75" s="77"/>
      <c r="IQ75" s="77"/>
      <c r="IR75" s="77"/>
      <c r="IS75" s="77"/>
      <c r="IT75" s="77"/>
      <c r="IU75" s="77"/>
      <c r="IV75" s="77"/>
      <c r="IW75" s="77"/>
      <c r="IX75" s="77"/>
      <c r="IY75" s="77"/>
      <c r="IZ75" s="77"/>
      <c r="JA75" s="77"/>
      <c r="JB75" s="77"/>
      <c r="JC75" s="77"/>
      <c r="JD75" s="77"/>
      <c r="JE75" s="77"/>
      <c r="JF75" s="77"/>
      <c r="JG75" s="77"/>
      <c r="JH75" s="77"/>
      <c r="JI75" s="77"/>
      <c r="JJ75" s="77"/>
      <c r="JK75" s="77"/>
      <c r="JL75" s="77"/>
      <c r="JM75" s="77"/>
      <c r="JN75" s="77"/>
      <c r="JO75" s="77"/>
      <c r="JP75" s="77"/>
      <c r="JQ75" s="77"/>
      <c r="JR75" s="77"/>
      <c r="JS75" s="77"/>
      <c r="JT75" s="77"/>
      <c r="JU75" s="77"/>
      <c r="JV75" s="77"/>
      <c r="JW75" s="77"/>
      <c r="JX75" s="77"/>
      <c r="JY75" s="77"/>
      <c r="JZ75" s="77"/>
      <c r="KA75" s="77"/>
      <c r="KB75" s="77"/>
      <c r="KC75" s="77"/>
      <c r="KD75" s="77"/>
      <c r="KE75" s="77"/>
      <c r="KF75" s="77"/>
      <c r="KG75" s="77"/>
      <c r="KH75" s="77"/>
      <c r="KI75" s="77"/>
      <c r="KJ75" s="77"/>
      <c r="KK75" s="77"/>
      <c r="KL75" s="77"/>
      <c r="KM75" s="77"/>
      <c r="KN75" s="77"/>
      <c r="KO75" s="77"/>
      <c r="KP75" s="77"/>
      <c r="KQ75" s="77"/>
      <c r="KR75" s="77"/>
      <c r="KS75" s="77"/>
      <c r="KT75" s="77"/>
      <c r="KU75" s="77"/>
      <c r="KV75" s="77"/>
      <c r="KW75" s="77"/>
      <c r="KX75" s="77"/>
      <c r="KY75" s="77"/>
      <c r="KZ75" s="77"/>
      <c r="LA75" s="77"/>
      <c r="LB75" s="77"/>
      <c r="LC75" s="77"/>
      <c r="LD75" s="77"/>
      <c r="LE75" s="77"/>
      <c r="LF75" s="77"/>
      <c r="LG75" s="77"/>
      <c r="LH75" s="77"/>
      <c r="LI75" s="77"/>
      <c r="LJ75" s="77"/>
      <c r="LK75" s="77"/>
      <c r="LL75" s="77"/>
      <c r="LM75" s="77"/>
      <c r="LN75" s="77"/>
      <c r="LO75" s="77"/>
      <c r="LP75" s="77"/>
      <c r="LQ75" s="77"/>
      <c r="LR75" s="77"/>
      <c r="LS75" s="77"/>
      <c r="LT75" s="77"/>
      <c r="LU75" s="77"/>
      <c r="LV75" s="77"/>
      <c r="LW75" s="77"/>
      <c r="LX75" s="77"/>
      <c r="LY75" s="77"/>
      <c r="LZ75" s="77"/>
      <c r="MA75" s="77"/>
      <c r="MB75" s="77"/>
      <c r="MC75" s="77"/>
      <c r="MD75" s="77"/>
      <c r="ME75" s="77"/>
      <c r="MF75" s="77"/>
      <c r="MG75" s="77"/>
      <c r="MH75" s="77"/>
      <c r="MI75" s="77"/>
      <c r="MJ75" s="77"/>
      <c r="MK75" s="77"/>
      <c r="ML75" s="77"/>
      <c r="MM75" s="77"/>
      <c r="MN75" s="77"/>
      <c r="MO75" s="77"/>
      <c r="MP75" s="77"/>
      <c r="MQ75" s="77"/>
      <c r="MR75" s="77"/>
      <c r="MS75" s="77"/>
      <c r="MT75" s="77"/>
      <c r="MU75" s="77"/>
      <c r="MV75" s="77"/>
      <c r="MW75" s="77"/>
      <c r="MX75" s="77"/>
      <c r="MY75" s="77"/>
      <c r="MZ75" s="77"/>
      <c r="NA75" s="77"/>
      <c r="NB75" s="77"/>
      <c r="NC75" s="77"/>
      <c r="ND75" s="77"/>
      <c r="NE75" s="77"/>
      <c r="NF75" s="77"/>
      <c r="NG75" s="77"/>
      <c r="NH75" s="77"/>
      <c r="NI75" s="77"/>
      <c r="NJ75" s="77"/>
      <c r="NK75" s="77"/>
      <c r="NL75" s="77"/>
      <c r="NM75" s="77"/>
      <c r="NN75" s="77"/>
      <c r="NO75" s="77"/>
      <c r="NP75" s="77"/>
      <c r="NQ75" s="77"/>
      <c r="NR75" s="77"/>
      <c r="NS75" s="77"/>
      <c r="NT75" s="77"/>
      <c r="NU75" s="77"/>
      <c r="NV75" s="77"/>
    </row>
    <row r="76" spans="1:386" s="3" customFormat="1" ht="21.75" thickBot="1" x14ac:dyDescent="0.3">
      <c r="A76" s="19"/>
      <c r="B76" s="51" t="s">
        <v>72</v>
      </c>
      <c r="C76" s="52" t="s">
        <v>24</v>
      </c>
      <c r="D76" s="53"/>
      <c r="E76" s="54" t="s">
        <v>89</v>
      </c>
      <c r="F76" s="55" t="s">
        <v>89</v>
      </c>
      <c r="G76" s="25"/>
      <c r="H76" s="25" t="e">
        <f t="shared" si="355"/>
        <v>#VALUE!</v>
      </c>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c r="EO76" s="77"/>
      <c r="EP76" s="77"/>
      <c r="EQ76" s="77"/>
      <c r="ER76" s="77"/>
      <c r="ES76" s="77"/>
      <c r="ET76" s="77"/>
      <c r="EU76" s="77"/>
      <c r="EV76" s="77"/>
      <c r="EW76" s="77"/>
      <c r="EX76" s="77"/>
      <c r="EY76" s="77"/>
      <c r="EZ76" s="77"/>
      <c r="FA76" s="77"/>
      <c r="FB76" s="77"/>
      <c r="FC76" s="77"/>
      <c r="FD76" s="77"/>
      <c r="FE76" s="77"/>
      <c r="FF76" s="77"/>
      <c r="FG76" s="77"/>
      <c r="FH76" s="77"/>
      <c r="FI76" s="77"/>
      <c r="FJ76" s="77"/>
      <c r="FK76" s="77"/>
      <c r="FL76" s="77"/>
      <c r="FM76" s="77"/>
      <c r="FN76" s="77"/>
      <c r="FO76" s="77"/>
      <c r="FP76" s="77"/>
      <c r="FQ76" s="77"/>
      <c r="FR76" s="77"/>
      <c r="FS76" s="77"/>
      <c r="FT76" s="77"/>
      <c r="FU76" s="77"/>
      <c r="FV76" s="77"/>
      <c r="FW76" s="77"/>
      <c r="FX76" s="77"/>
      <c r="FY76" s="77"/>
      <c r="FZ76" s="77"/>
      <c r="GA76" s="77"/>
      <c r="GB76" s="77"/>
      <c r="GC76" s="77"/>
      <c r="GD76" s="77"/>
      <c r="GE76" s="77"/>
      <c r="GF76" s="77"/>
      <c r="GG76" s="77"/>
      <c r="GH76" s="77"/>
      <c r="GI76" s="77"/>
      <c r="GJ76" s="77"/>
      <c r="GK76" s="77"/>
      <c r="GL76" s="77"/>
      <c r="GM76" s="77"/>
      <c r="GN76" s="77"/>
      <c r="GO76" s="77"/>
      <c r="GP76" s="77"/>
      <c r="GQ76" s="77"/>
      <c r="GR76" s="77"/>
      <c r="GS76" s="77"/>
      <c r="GT76" s="77"/>
      <c r="GU76" s="77"/>
      <c r="GV76" s="77"/>
      <c r="GW76" s="77"/>
      <c r="GX76" s="77"/>
      <c r="GY76" s="77"/>
      <c r="GZ76" s="77"/>
      <c r="HA76" s="77"/>
      <c r="HB76" s="77"/>
      <c r="HC76" s="77"/>
      <c r="HD76" s="77"/>
      <c r="HE76" s="77"/>
      <c r="HF76" s="77"/>
      <c r="HG76" s="77"/>
      <c r="HH76" s="77"/>
      <c r="HI76" s="77"/>
      <c r="HJ76" s="77"/>
      <c r="HK76" s="77"/>
      <c r="HL76" s="77"/>
      <c r="HM76" s="77"/>
      <c r="HN76" s="77"/>
      <c r="HO76" s="77"/>
      <c r="HP76" s="77"/>
      <c r="HQ76" s="77"/>
      <c r="HR76" s="77"/>
      <c r="HS76" s="77"/>
      <c r="HT76" s="77"/>
      <c r="HU76" s="77"/>
      <c r="HV76" s="77"/>
      <c r="HW76" s="77"/>
      <c r="HX76" s="77"/>
      <c r="HY76" s="77"/>
      <c r="HZ76" s="77"/>
      <c r="IA76" s="77"/>
      <c r="IB76" s="77"/>
      <c r="IC76" s="77"/>
      <c r="ID76" s="77"/>
      <c r="IE76" s="77"/>
      <c r="IF76" s="77"/>
      <c r="IG76" s="77"/>
      <c r="IH76" s="77"/>
      <c r="II76" s="77"/>
      <c r="IJ76" s="77"/>
      <c r="IK76" s="77"/>
      <c r="IL76" s="77"/>
      <c r="IM76" s="77"/>
      <c r="IN76" s="77"/>
      <c r="IO76" s="77"/>
      <c r="IP76" s="77"/>
      <c r="IQ76" s="77"/>
      <c r="IR76" s="77"/>
      <c r="IS76" s="77"/>
      <c r="IT76" s="77"/>
      <c r="IU76" s="77"/>
      <c r="IV76" s="77"/>
      <c r="IW76" s="77"/>
      <c r="IX76" s="77"/>
      <c r="IY76" s="77"/>
      <c r="IZ76" s="77"/>
      <c r="JA76" s="77"/>
      <c r="JB76" s="77"/>
      <c r="JC76" s="77"/>
      <c r="JD76" s="77"/>
      <c r="JE76" s="77"/>
      <c r="JF76" s="77"/>
      <c r="JG76" s="77"/>
      <c r="JH76" s="77"/>
      <c r="JI76" s="77"/>
      <c r="JJ76" s="77"/>
      <c r="JK76" s="77"/>
      <c r="JL76" s="77"/>
      <c r="JM76" s="77"/>
      <c r="JN76" s="77"/>
      <c r="JO76" s="77"/>
      <c r="JP76" s="77"/>
      <c r="JQ76" s="77"/>
      <c r="JR76" s="77"/>
      <c r="JS76" s="77"/>
      <c r="JT76" s="77"/>
      <c r="JU76" s="77"/>
      <c r="JV76" s="77"/>
      <c r="JW76" s="77"/>
      <c r="JX76" s="77"/>
      <c r="JY76" s="77"/>
      <c r="JZ76" s="77"/>
      <c r="KA76" s="77"/>
      <c r="KB76" s="77"/>
      <c r="KC76" s="77"/>
      <c r="KD76" s="77"/>
      <c r="KE76" s="77"/>
      <c r="KF76" s="77"/>
      <c r="KG76" s="77"/>
      <c r="KH76" s="77"/>
      <c r="KI76" s="77"/>
      <c r="KJ76" s="77"/>
      <c r="KK76" s="77"/>
      <c r="KL76" s="77"/>
      <c r="KM76" s="77"/>
      <c r="KN76" s="77"/>
      <c r="KO76" s="77"/>
      <c r="KP76" s="77"/>
      <c r="KQ76" s="77"/>
      <c r="KR76" s="77"/>
      <c r="KS76" s="77"/>
      <c r="KT76" s="77"/>
      <c r="KU76" s="77"/>
      <c r="KV76" s="77"/>
      <c r="KW76" s="77"/>
      <c r="KX76" s="77"/>
      <c r="KY76" s="77"/>
      <c r="KZ76" s="77"/>
      <c r="LA76" s="77"/>
      <c r="LB76" s="77"/>
      <c r="LC76" s="77"/>
      <c r="LD76" s="77"/>
      <c r="LE76" s="77"/>
      <c r="LF76" s="77"/>
      <c r="LG76" s="77"/>
      <c r="LH76" s="77"/>
      <c r="LI76" s="77"/>
      <c r="LJ76" s="77"/>
      <c r="LK76" s="77"/>
      <c r="LL76" s="77"/>
      <c r="LM76" s="77"/>
      <c r="LN76" s="77"/>
      <c r="LO76" s="77"/>
      <c r="LP76" s="77"/>
      <c r="LQ76" s="77"/>
      <c r="LR76" s="77"/>
      <c r="LS76" s="77"/>
      <c r="LT76" s="77"/>
      <c r="LU76" s="77"/>
      <c r="LV76" s="77"/>
      <c r="LW76" s="77"/>
      <c r="LX76" s="77"/>
      <c r="LY76" s="77"/>
      <c r="LZ76" s="77"/>
      <c r="MA76" s="77"/>
      <c r="MB76" s="77"/>
      <c r="MC76" s="77"/>
      <c r="MD76" s="77"/>
      <c r="ME76" s="77"/>
      <c r="MF76" s="77"/>
      <c r="MG76" s="77"/>
      <c r="MH76" s="77"/>
      <c r="MI76" s="77"/>
      <c r="MJ76" s="77"/>
      <c r="MK76" s="77"/>
      <c r="ML76" s="77"/>
      <c r="MM76" s="77"/>
      <c r="MN76" s="77"/>
      <c r="MO76" s="77"/>
      <c r="MP76" s="77"/>
      <c r="MQ76" s="77"/>
      <c r="MR76" s="77"/>
      <c r="MS76" s="77"/>
      <c r="MT76" s="77"/>
      <c r="MU76" s="77"/>
      <c r="MV76" s="77"/>
      <c r="MW76" s="77"/>
      <c r="MX76" s="77"/>
      <c r="MY76" s="77"/>
      <c r="MZ76" s="77"/>
      <c r="NA76" s="77"/>
      <c r="NB76" s="77"/>
      <c r="NC76" s="77"/>
      <c r="ND76" s="77"/>
      <c r="NE76" s="77"/>
      <c r="NF76" s="77"/>
      <c r="NG76" s="77"/>
      <c r="NH76" s="77"/>
      <c r="NI76" s="77"/>
      <c r="NJ76" s="77"/>
      <c r="NK76" s="77"/>
      <c r="NL76" s="77"/>
      <c r="NM76" s="77"/>
      <c r="NN76" s="77"/>
      <c r="NO76" s="77"/>
      <c r="NP76" s="77"/>
      <c r="NQ76" s="77"/>
      <c r="NR76" s="77"/>
      <c r="NS76" s="77"/>
      <c r="NT76" s="77"/>
      <c r="NU76" s="77"/>
      <c r="NV76" s="77"/>
    </row>
    <row r="77" spans="1:386" s="3" customFormat="1" ht="21.75" thickBot="1" x14ac:dyDescent="0.3">
      <c r="A77" s="19"/>
      <c r="B77" s="51"/>
      <c r="C77" s="52"/>
      <c r="D77" s="53"/>
      <c r="E77" s="54"/>
      <c r="F77" s="55"/>
      <c r="G77" s="25"/>
      <c r="H77" s="25" t="str">
        <f t="shared" si="355"/>
        <v/>
      </c>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7"/>
      <c r="FX77" s="77"/>
      <c r="FY77" s="77"/>
      <c r="FZ77" s="77"/>
      <c r="GA77" s="77"/>
      <c r="GB77" s="77"/>
      <c r="GC77" s="77"/>
      <c r="GD77" s="77"/>
      <c r="GE77" s="77"/>
      <c r="GF77" s="77"/>
      <c r="GG77" s="77"/>
      <c r="GH77" s="77"/>
      <c r="GI77" s="77"/>
      <c r="GJ77" s="77"/>
      <c r="GK77" s="77"/>
      <c r="GL77" s="77"/>
      <c r="GM77" s="77"/>
      <c r="GN77" s="77"/>
      <c r="GO77" s="77"/>
      <c r="GP77" s="77"/>
      <c r="GQ77" s="77"/>
      <c r="GR77" s="77"/>
      <c r="GS77" s="77"/>
      <c r="GT77" s="77"/>
      <c r="GU77" s="77"/>
      <c r="GV77" s="77"/>
      <c r="GW77" s="77"/>
      <c r="GX77" s="77"/>
      <c r="GY77" s="77"/>
      <c r="GZ77" s="77"/>
      <c r="HA77" s="77"/>
      <c r="HB77" s="77"/>
      <c r="HC77" s="77"/>
      <c r="HD77" s="77"/>
      <c r="HE77" s="77"/>
      <c r="HF77" s="77"/>
      <c r="HG77" s="77"/>
      <c r="HH77" s="77"/>
      <c r="HI77" s="77"/>
      <c r="HJ77" s="77"/>
      <c r="HK77" s="77"/>
      <c r="HL77" s="77"/>
      <c r="HM77" s="77"/>
      <c r="HN77" s="77"/>
      <c r="HO77" s="77"/>
      <c r="HP77" s="77"/>
      <c r="HQ77" s="77"/>
      <c r="HR77" s="77"/>
      <c r="HS77" s="77"/>
      <c r="HT77" s="77"/>
      <c r="HU77" s="77"/>
      <c r="HV77" s="77"/>
      <c r="HW77" s="77"/>
      <c r="HX77" s="77"/>
      <c r="HY77" s="77"/>
      <c r="HZ77" s="77"/>
      <c r="IA77" s="77"/>
      <c r="IB77" s="77"/>
      <c r="IC77" s="77"/>
      <c r="ID77" s="77"/>
      <c r="IE77" s="77"/>
      <c r="IF77" s="77"/>
      <c r="IG77" s="77"/>
      <c r="IH77" s="77"/>
      <c r="II77" s="77"/>
      <c r="IJ77" s="77"/>
      <c r="IK77" s="77"/>
      <c r="IL77" s="77"/>
      <c r="IM77" s="77"/>
      <c r="IN77" s="77"/>
      <c r="IO77" s="77"/>
      <c r="IP77" s="77"/>
      <c r="IQ77" s="77"/>
      <c r="IR77" s="77"/>
      <c r="IS77" s="77"/>
      <c r="IT77" s="77"/>
      <c r="IU77" s="77"/>
      <c r="IV77" s="77"/>
      <c r="IW77" s="77"/>
      <c r="IX77" s="77"/>
      <c r="IY77" s="77"/>
      <c r="IZ77" s="77"/>
      <c r="JA77" s="77"/>
      <c r="JB77" s="77"/>
      <c r="JC77" s="77"/>
      <c r="JD77" s="77"/>
      <c r="JE77" s="77"/>
      <c r="JF77" s="77"/>
      <c r="JG77" s="77"/>
      <c r="JH77" s="77"/>
      <c r="JI77" s="77"/>
      <c r="JJ77" s="77"/>
      <c r="JK77" s="77"/>
      <c r="JL77" s="77"/>
      <c r="JM77" s="77"/>
      <c r="JN77" s="77"/>
      <c r="JO77" s="77"/>
      <c r="JP77" s="77"/>
      <c r="JQ77" s="77"/>
      <c r="JR77" s="77"/>
      <c r="JS77" s="77"/>
      <c r="JT77" s="77"/>
      <c r="JU77" s="77"/>
      <c r="JV77" s="77"/>
      <c r="JW77" s="77"/>
      <c r="JX77" s="77"/>
      <c r="JY77" s="77"/>
      <c r="JZ77" s="77"/>
      <c r="KA77" s="77"/>
      <c r="KB77" s="77"/>
      <c r="KC77" s="77"/>
      <c r="KD77" s="77"/>
      <c r="KE77" s="77"/>
      <c r="KF77" s="77"/>
      <c r="KG77" s="77"/>
      <c r="KH77" s="77"/>
      <c r="KI77" s="77"/>
      <c r="KJ77" s="77"/>
      <c r="KK77" s="77"/>
      <c r="KL77" s="77"/>
      <c r="KM77" s="77"/>
      <c r="KN77" s="77"/>
      <c r="KO77" s="77"/>
      <c r="KP77" s="77"/>
      <c r="KQ77" s="77"/>
      <c r="KR77" s="77"/>
      <c r="KS77" s="77"/>
      <c r="KT77" s="77"/>
      <c r="KU77" s="77"/>
      <c r="KV77" s="77"/>
      <c r="KW77" s="77"/>
      <c r="KX77" s="77"/>
      <c r="KY77" s="77"/>
      <c r="KZ77" s="77"/>
      <c r="LA77" s="77"/>
      <c r="LB77" s="77"/>
      <c r="LC77" s="77"/>
      <c r="LD77" s="77"/>
      <c r="LE77" s="77"/>
      <c r="LF77" s="77"/>
      <c r="LG77" s="77"/>
      <c r="LH77" s="77"/>
      <c r="LI77" s="77"/>
      <c r="LJ77" s="77"/>
      <c r="LK77" s="77"/>
      <c r="LL77" s="77"/>
      <c r="LM77" s="77"/>
      <c r="LN77" s="77"/>
      <c r="LO77" s="77"/>
      <c r="LP77" s="77"/>
      <c r="LQ77" s="77"/>
      <c r="LR77" s="77"/>
      <c r="LS77" s="77"/>
      <c r="LT77" s="77"/>
      <c r="LU77" s="77"/>
      <c r="LV77" s="77"/>
      <c r="LW77" s="77"/>
      <c r="LX77" s="77"/>
      <c r="LY77" s="77"/>
      <c r="LZ77" s="77"/>
      <c r="MA77" s="77"/>
      <c r="MB77" s="77"/>
      <c r="MC77" s="77"/>
      <c r="MD77" s="77"/>
      <c r="ME77" s="77"/>
      <c r="MF77" s="77"/>
      <c r="MG77" s="77"/>
      <c r="MH77" s="77"/>
      <c r="MI77" s="77"/>
      <c r="MJ77" s="77"/>
      <c r="MK77" s="77"/>
      <c r="ML77" s="77"/>
      <c r="MM77" s="77"/>
      <c r="MN77" s="77"/>
      <c r="MO77" s="77"/>
      <c r="MP77" s="77"/>
      <c r="MQ77" s="77"/>
      <c r="MR77" s="77"/>
      <c r="MS77" s="77"/>
      <c r="MT77" s="77"/>
      <c r="MU77" s="77"/>
      <c r="MV77" s="77"/>
      <c r="MW77" s="77"/>
      <c r="MX77" s="77"/>
      <c r="MY77" s="77"/>
      <c r="MZ77" s="77"/>
      <c r="NA77" s="77"/>
      <c r="NB77" s="77"/>
      <c r="NC77" s="77"/>
      <c r="ND77" s="77"/>
      <c r="NE77" s="77"/>
      <c r="NF77" s="77"/>
      <c r="NG77" s="77"/>
      <c r="NH77" s="77"/>
      <c r="NI77" s="77"/>
      <c r="NJ77" s="77"/>
      <c r="NK77" s="77"/>
      <c r="NL77" s="77"/>
      <c r="NM77" s="77"/>
      <c r="NN77" s="77"/>
      <c r="NO77" s="77"/>
      <c r="NP77" s="77"/>
      <c r="NQ77" s="77"/>
      <c r="NR77" s="77"/>
      <c r="NS77" s="77"/>
      <c r="NT77" s="77"/>
      <c r="NU77" s="77"/>
      <c r="NV77" s="77"/>
    </row>
    <row r="78" spans="1:386" s="3" customFormat="1" ht="21.75" thickBot="1" x14ac:dyDescent="0.3">
      <c r="A78" s="19"/>
      <c r="B78" s="56" t="s">
        <v>61</v>
      </c>
      <c r="C78" s="57"/>
      <c r="D78" s="58"/>
      <c r="E78" s="59">
        <v>43640</v>
      </c>
      <c r="F78" s="60">
        <v>43728</v>
      </c>
      <c r="G78" s="25"/>
      <c r="H78" s="25">
        <f t="shared" si="355"/>
        <v>89</v>
      </c>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7"/>
      <c r="FX78" s="77"/>
      <c r="FY78" s="77"/>
      <c r="FZ78" s="77"/>
      <c r="GA78" s="77"/>
      <c r="GB78" s="77"/>
      <c r="GC78" s="77"/>
      <c r="GD78" s="77"/>
      <c r="GE78" s="77"/>
      <c r="GF78" s="77"/>
      <c r="GG78" s="77"/>
      <c r="GH78" s="77"/>
      <c r="GI78" s="77"/>
      <c r="GJ78" s="77"/>
      <c r="GK78" s="77"/>
      <c r="GL78" s="77"/>
      <c r="GM78" s="77"/>
      <c r="GN78" s="77"/>
      <c r="GO78" s="77"/>
      <c r="GP78" s="77"/>
      <c r="GQ78" s="77"/>
      <c r="GR78" s="77"/>
      <c r="GS78" s="77"/>
      <c r="GT78" s="77"/>
      <c r="GU78" s="77"/>
      <c r="GV78" s="77"/>
      <c r="GW78" s="77"/>
      <c r="GX78" s="77"/>
      <c r="GY78" s="77"/>
      <c r="GZ78" s="77"/>
      <c r="HA78" s="77"/>
      <c r="HB78" s="77"/>
      <c r="HC78" s="77"/>
      <c r="HD78" s="77"/>
      <c r="HE78" s="77"/>
      <c r="HF78" s="77"/>
      <c r="HG78" s="77"/>
      <c r="HH78" s="77"/>
      <c r="HI78" s="77"/>
      <c r="HJ78" s="77"/>
      <c r="HK78" s="77"/>
      <c r="HL78" s="77"/>
      <c r="HM78" s="77"/>
      <c r="HN78" s="77"/>
      <c r="HO78" s="77"/>
      <c r="HP78" s="77"/>
      <c r="HQ78" s="77"/>
      <c r="HR78" s="77"/>
      <c r="HS78" s="77"/>
      <c r="HT78" s="77"/>
      <c r="HU78" s="77"/>
      <c r="HV78" s="77"/>
      <c r="HW78" s="77"/>
      <c r="HX78" s="77"/>
      <c r="HY78" s="77"/>
      <c r="HZ78" s="77"/>
      <c r="IA78" s="77"/>
      <c r="IB78" s="77"/>
      <c r="IC78" s="77"/>
      <c r="ID78" s="77"/>
      <c r="IE78" s="77"/>
      <c r="IF78" s="77"/>
      <c r="IG78" s="77"/>
      <c r="IH78" s="77"/>
      <c r="II78" s="77"/>
      <c r="IJ78" s="77"/>
      <c r="IK78" s="77"/>
      <c r="IL78" s="77"/>
      <c r="IM78" s="77"/>
      <c r="IN78" s="77"/>
      <c r="IO78" s="77"/>
      <c r="IP78" s="77"/>
      <c r="IQ78" s="77"/>
      <c r="IR78" s="77"/>
      <c r="IS78" s="77"/>
      <c r="IT78" s="77"/>
      <c r="IU78" s="77"/>
      <c r="IV78" s="77"/>
      <c r="IW78" s="77"/>
      <c r="IX78" s="77"/>
      <c r="IY78" s="77"/>
      <c r="IZ78" s="77"/>
      <c r="JA78" s="77"/>
      <c r="JB78" s="77"/>
      <c r="JC78" s="77"/>
      <c r="JD78" s="77"/>
      <c r="JE78" s="77"/>
      <c r="JF78" s="77"/>
      <c r="JG78" s="77"/>
      <c r="JH78" s="77"/>
      <c r="JI78" s="77"/>
      <c r="JJ78" s="77"/>
      <c r="JK78" s="77"/>
      <c r="JL78" s="77"/>
      <c r="JM78" s="77"/>
      <c r="JN78" s="77"/>
      <c r="JO78" s="77"/>
      <c r="JP78" s="77"/>
      <c r="JQ78" s="77"/>
      <c r="JR78" s="77"/>
      <c r="JS78" s="77"/>
      <c r="JT78" s="77"/>
      <c r="JU78" s="77"/>
      <c r="JV78" s="77"/>
      <c r="JW78" s="77"/>
      <c r="JX78" s="77"/>
      <c r="JY78" s="77"/>
      <c r="JZ78" s="77"/>
      <c r="KA78" s="77"/>
      <c r="KB78" s="77"/>
      <c r="KC78" s="77"/>
      <c r="KD78" s="77"/>
      <c r="KE78" s="77"/>
      <c r="KF78" s="77"/>
      <c r="KG78" s="77"/>
      <c r="KH78" s="77"/>
      <c r="KI78" s="77"/>
      <c r="KJ78" s="77"/>
      <c r="KK78" s="77"/>
      <c r="KL78" s="77"/>
      <c r="KM78" s="77"/>
      <c r="KN78" s="77"/>
      <c r="KO78" s="77"/>
      <c r="KP78" s="77"/>
      <c r="KQ78" s="77"/>
      <c r="KR78" s="77"/>
      <c r="KS78" s="77"/>
      <c r="KT78" s="77"/>
      <c r="KU78" s="77"/>
      <c r="KV78" s="77"/>
      <c r="KW78" s="77"/>
      <c r="KX78" s="77"/>
      <c r="KY78" s="77"/>
      <c r="KZ78" s="77"/>
      <c r="LA78" s="77"/>
      <c r="LB78" s="77"/>
      <c r="LC78" s="77"/>
      <c r="LD78" s="77"/>
      <c r="LE78" s="77"/>
      <c r="LF78" s="77"/>
      <c r="LG78" s="77"/>
      <c r="LH78" s="77"/>
      <c r="LI78" s="77"/>
      <c r="LJ78" s="77"/>
      <c r="LK78" s="77"/>
      <c r="LL78" s="77"/>
      <c r="LM78" s="77"/>
      <c r="LN78" s="77"/>
      <c r="LO78" s="77"/>
      <c r="LP78" s="77"/>
      <c r="LQ78" s="77"/>
      <c r="LR78" s="77"/>
      <c r="LS78" s="77"/>
      <c r="LT78" s="77"/>
      <c r="LU78" s="77"/>
      <c r="LV78" s="77"/>
      <c r="LW78" s="77"/>
      <c r="LX78" s="77"/>
      <c r="LY78" s="77"/>
      <c r="LZ78" s="77"/>
      <c r="MA78" s="77"/>
      <c r="MB78" s="77"/>
      <c r="MC78" s="77"/>
      <c r="MD78" s="77"/>
      <c r="ME78" s="77"/>
      <c r="MF78" s="77"/>
      <c r="MG78" s="77"/>
      <c r="MH78" s="77"/>
      <c r="MI78" s="77"/>
      <c r="MJ78" s="77"/>
      <c r="MK78" s="77"/>
      <c r="ML78" s="77"/>
      <c r="MM78" s="77"/>
      <c r="MN78" s="77"/>
      <c r="MO78" s="77"/>
      <c r="MP78" s="77"/>
      <c r="MQ78" s="77"/>
      <c r="MR78" s="77"/>
      <c r="MS78" s="77"/>
      <c r="MT78" s="77"/>
      <c r="MU78" s="77"/>
      <c r="MV78" s="77"/>
      <c r="MW78" s="77"/>
      <c r="MX78" s="77"/>
      <c r="MY78" s="77"/>
      <c r="MZ78" s="77"/>
      <c r="NA78" s="77"/>
      <c r="NB78" s="77"/>
      <c r="NC78" s="77"/>
      <c r="ND78" s="77"/>
      <c r="NE78" s="77"/>
      <c r="NF78" s="77"/>
      <c r="NG78" s="77"/>
      <c r="NH78" s="77"/>
      <c r="NI78" s="77"/>
      <c r="NJ78" s="77"/>
      <c r="NK78" s="77"/>
      <c r="NL78" s="77"/>
      <c r="NM78" s="77"/>
      <c r="NN78" s="77"/>
      <c r="NO78" s="77"/>
      <c r="NP78" s="77"/>
      <c r="NQ78" s="77"/>
      <c r="NR78" s="77"/>
      <c r="NS78" s="77"/>
      <c r="NT78" s="77"/>
      <c r="NU78" s="77"/>
      <c r="NV78" s="77"/>
    </row>
    <row r="79" spans="1:386" s="3" customFormat="1" ht="21.75" thickBot="1" x14ac:dyDescent="0.3">
      <c r="A79" s="19"/>
      <c r="B79" s="61" t="s">
        <v>73</v>
      </c>
      <c r="C79" s="62" t="s">
        <v>23</v>
      </c>
      <c r="D79" s="63"/>
      <c r="E79" s="64">
        <v>43640</v>
      </c>
      <c r="F79" s="65">
        <v>43700</v>
      </c>
      <c r="G79" s="25"/>
      <c r="H79" s="25">
        <f t="shared" si="355"/>
        <v>61</v>
      </c>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7"/>
      <c r="FD79" s="77"/>
      <c r="FE79" s="77"/>
      <c r="FF79" s="77"/>
      <c r="FG79" s="77"/>
      <c r="FH79" s="77"/>
      <c r="FI79" s="77"/>
      <c r="FJ79" s="77"/>
      <c r="FK79" s="77"/>
      <c r="FL79" s="77"/>
      <c r="FM79" s="77"/>
      <c r="FN79" s="77"/>
      <c r="FO79" s="77"/>
      <c r="FP79" s="77"/>
      <c r="FQ79" s="77"/>
      <c r="FR79" s="77"/>
      <c r="FS79" s="77"/>
      <c r="FT79" s="77"/>
      <c r="FU79" s="77"/>
      <c r="FV79" s="77"/>
      <c r="FW79" s="77"/>
      <c r="FX79" s="77"/>
      <c r="FY79" s="77"/>
      <c r="FZ79" s="77"/>
      <c r="GA79" s="77"/>
      <c r="GB79" s="77"/>
      <c r="GC79" s="77"/>
      <c r="GD79" s="77"/>
      <c r="GE79" s="77"/>
      <c r="GF79" s="77"/>
      <c r="GG79" s="77"/>
      <c r="GH79" s="77"/>
      <c r="GI79" s="77"/>
      <c r="GJ79" s="77"/>
      <c r="GK79" s="77"/>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7"/>
      <c r="HL79" s="77"/>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7"/>
      <c r="IM79" s="77"/>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7"/>
      <c r="JN79" s="77"/>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7"/>
      <c r="KO79" s="77"/>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7"/>
      <c r="LP79" s="77"/>
      <c r="LQ79" s="77"/>
      <c r="LR79" s="77"/>
      <c r="LS79" s="77"/>
      <c r="LT79" s="77"/>
      <c r="LU79" s="77"/>
      <c r="LV79" s="77"/>
      <c r="LW79" s="77"/>
      <c r="LX79" s="77"/>
      <c r="LY79" s="77"/>
      <c r="LZ79" s="77"/>
      <c r="MA79" s="77"/>
      <c r="MB79" s="77"/>
      <c r="MC79" s="77"/>
      <c r="MD79" s="77"/>
      <c r="ME79" s="77"/>
      <c r="MF79" s="77"/>
      <c r="MG79" s="77"/>
      <c r="MH79" s="77"/>
      <c r="MI79" s="77"/>
      <c r="MJ79" s="77"/>
      <c r="MK79" s="77"/>
      <c r="ML79" s="77"/>
      <c r="MM79" s="77"/>
      <c r="MN79" s="77"/>
      <c r="MO79" s="77"/>
      <c r="MP79" s="77"/>
      <c r="MQ79" s="77"/>
      <c r="MR79" s="77"/>
      <c r="MS79" s="77"/>
      <c r="MT79" s="77"/>
      <c r="MU79" s="77"/>
      <c r="MV79" s="77"/>
      <c r="MW79" s="77"/>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row>
    <row r="80" spans="1:386" s="3" customFormat="1" ht="21.75" thickBot="1" x14ac:dyDescent="0.3">
      <c r="A80" s="19"/>
      <c r="B80" s="61" t="s">
        <v>37</v>
      </c>
      <c r="C80" s="62" t="s">
        <v>23</v>
      </c>
      <c r="D80" s="63"/>
      <c r="E80" s="65">
        <v>43700</v>
      </c>
      <c r="F80" s="65">
        <v>43707</v>
      </c>
      <c r="G80" s="25"/>
      <c r="H80" s="25">
        <f t="shared" si="355"/>
        <v>8</v>
      </c>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c r="EO80" s="77"/>
      <c r="EP80" s="77"/>
      <c r="EQ80" s="77"/>
      <c r="ER80" s="77"/>
      <c r="ES80" s="77"/>
      <c r="ET80" s="77"/>
      <c r="EU80" s="77"/>
      <c r="EV80" s="77"/>
      <c r="EW80" s="77"/>
      <c r="EX80" s="77"/>
      <c r="EY80" s="77"/>
      <c r="EZ80" s="77"/>
      <c r="FA80" s="77"/>
      <c r="FB80" s="77"/>
      <c r="FC80" s="77"/>
      <c r="FD80" s="77"/>
      <c r="FE80" s="77"/>
      <c r="FF80" s="77"/>
      <c r="FG80" s="77"/>
      <c r="FH80" s="77"/>
      <c r="FI80" s="77"/>
      <c r="FJ80" s="77"/>
      <c r="FK80" s="77"/>
      <c r="FL80" s="77"/>
      <c r="FM80" s="77"/>
      <c r="FN80" s="77"/>
      <c r="FO80" s="77"/>
      <c r="FP80" s="77"/>
      <c r="FQ80" s="77"/>
      <c r="FR80" s="77"/>
      <c r="FS80" s="77"/>
      <c r="FT80" s="77"/>
      <c r="FU80" s="77"/>
      <c r="FV80" s="77"/>
      <c r="FW80" s="77"/>
      <c r="FX80" s="77"/>
      <c r="FY80" s="77"/>
      <c r="FZ80" s="77"/>
      <c r="GA80" s="77"/>
      <c r="GB80" s="77"/>
      <c r="GC80" s="77"/>
      <c r="GD80" s="77"/>
      <c r="GE80" s="77"/>
      <c r="GF80" s="77"/>
      <c r="GG80" s="77"/>
      <c r="GH80" s="77"/>
      <c r="GI80" s="77"/>
      <c r="GJ80" s="77"/>
      <c r="GK80" s="77"/>
      <c r="GL80" s="77"/>
      <c r="GM80" s="77"/>
      <c r="GN80" s="77"/>
      <c r="GO80" s="77"/>
      <c r="GP80" s="77"/>
      <c r="GQ80" s="77"/>
      <c r="GR80" s="77"/>
      <c r="GS80" s="77"/>
      <c r="GT80" s="77"/>
      <c r="GU80" s="77"/>
      <c r="GV80" s="77"/>
      <c r="GW80" s="77"/>
      <c r="GX80" s="77"/>
      <c r="GY80" s="77"/>
      <c r="GZ80" s="77"/>
      <c r="HA80" s="77"/>
      <c r="HB80" s="77"/>
      <c r="HC80" s="77"/>
      <c r="HD80" s="77"/>
      <c r="HE80" s="77"/>
      <c r="HF80" s="77"/>
      <c r="HG80" s="77"/>
      <c r="HH80" s="77"/>
      <c r="HI80" s="77"/>
      <c r="HJ80" s="77"/>
      <c r="HK80" s="77"/>
      <c r="HL80" s="77"/>
      <c r="HM80" s="77"/>
      <c r="HN80" s="77"/>
      <c r="HO80" s="77"/>
      <c r="HP80" s="77"/>
      <c r="HQ80" s="77"/>
      <c r="HR80" s="77"/>
      <c r="HS80" s="77"/>
      <c r="HT80" s="77"/>
      <c r="HU80" s="77"/>
      <c r="HV80" s="77"/>
      <c r="HW80" s="77"/>
      <c r="HX80" s="77"/>
      <c r="HY80" s="77"/>
      <c r="HZ80" s="77"/>
      <c r="IA80" s="77"/>
      <c r="IB80" s="77"/>
      <c r="IC80" s="77"/>
      <c r="ID80" s="77"/>
      <c r="IE80" s="77"/>
      <c r="IF80" s="77"/>
      <c r="IG80" s="77"/>
      <c r="IH80" s="77"/>
      <c r="II80" s="77"/>
      <c r="IJ80" s="77"/>
      <c r="IK80" s="77"/>
      <c r="IL80" s="77"/>
      <c r="IM80" s="77"/>
      <c r="IN80" s="77"/>
      <c r="IO80" s="77"/>
      <c r="IP80" s="77"/>
      <c r="IQ80" s="77"/>
      <c r="IR80" s="77"/>
      <c r="IS80" s="77"/>
      <c r="IT80" s="77"/>
      <c r="IU80" s="77"/>
      <c r="IV80" s="77"/>
      <c r="IW80" s="77"/>
      <c r="IX80" s="77"/>
      <c r="IY80" s="77"/>
      <c r="IZ80" s="77"/>
      <c r="JA80" s="77"/>
      <c r="JB80" s="77"/>
      <c r="JC80" s="77"/>
      <c r="JD80" s="77"/>
      <c r="JE80" s="77"/>
      <c r="JF80" s="77"/>
      <c r="JG80" s="77"/>
      <c r="JH80" s="77"/>
      <c r="JI80" s="77"/>
      <c r="JJ80" s="77"/>
      <c r="JK80" s="77"/>
      <c r="JL80" s="77"/>
      <c r="JM80" s="77"/>
      <c r="JN80" s="77"/>
      <c r="JO80" s="77"/>
      <c r="JP80" s="77"/>
      <c r="JQ80" s="77"/>
      <c r="JR80" s="77"/>
      <c r="JS80" s="77"/>
      <c r="JT80" s="77"/>
      <c r="JU80" s="77"/>
      <c r="JV80" s="77"/>
      <c r="JW80" s="77"/>
      <c r="JX80" s="77"/>
      <c r="JY80" s="77"/>
      <c r="JZ80" s="77"/>
      <c r="KA80" s="77"/>
      <c r="KB80" s="77"/>
      <c r="KC80" s="77"/>
      <c r="KD80" s="77"/>
      <c r="KE80" s="77"/>
      <c r="KF80" s="77"/>
      <c r="KG80" s="77"/>
      <c r="KH80" s="77"/>
      <c r="KI80" s="77"/>
      <c r="KJ80" s="77"/>
      <c r="KK80" s="77"/>
      <c r="KL80" s="77"/>
      <c r="KM80" s="77"/>
      <c r="KN80" s="77"/>
      <c r="KO80" s="77"/>
      <c r="KP80" s="77"/>
      <c r="KQ80" s="77"/>
      <c r="KR80" s="77"/>
      <c r="KS80" s="77"/>
      <c r="KT80" s="77"/>
      <c r="KU80" s="77"/>
      <c r="KV80" s="77"/>
      <c r="KW80" s="77"/>
      <c r="KX80" s="77"/>
      <c r="KY80" s="77"/>
      <c r="KZ80" s="77"/>
      <c r="LA80" s="77"/>
      <c r="LB80" s="77"/>
      <c r="LC80" s="77"/>
      <c r="LD80" s="77"/>
      <c r="LE80" s="77"/>
      <c r="LF80" s="77"/>
      <c r="LG80" s="77"/>
      <c r="LH80" s="77"/>
      <c r="LI80" s="77"/>
      <c r="LJ80" s="77"/>
      <c r="LK80" s="77"/>
      <c r="LL80" s="77"/>
      <c r="LM80" s="77"/>
      <c r="LN80" s="77"/>
      <c r="LO80" s="77"/>
      <c r="LP80" s="77"/>
      <c r="LQ80" s="77"/>
      <c r="LR80" s="77"/>
      <c r="LS80" s="77"/>
      <c r="LT80" s="77"/>
      <c r="LU80" s="77"/>
      <c r="LV80" s="77"/>
      <c r="LW80" s="77"/>
      <c r="LX80" s="77"/>
      <c r="LY80" s="77"/>
      <c r="LZ80" s="77"/>
      <c r="MA80" s="77"/>
      <c r="MB80" s="77"/>
      <c r="MC80" s="77"/>
      <c r="MD80" s="77"/>
      <c r="ME80" s="77"/>
      <c r="MF80" s="77"/>
      <c r="MG80" s="77"/>
      <c r="MH80" s="77"/>
      <c r="MI80" s="77"/>
      <c r="MJ80" s="77"/>
      <c r="MK80" s="77"/>
      <c r="ML80" s="77"/>
      <c r="MM80" s="77"/>
      <c r="MN80" s="77"/>
      <c r="MO80" s="77"/>
      <c r="MP80" s="77"/>
      <c r="MQ80" s="77"/>
      <c r="MR80" s="77"/>
      <c r="MS80" s="77"/>
      <c r="MT80" s="77"/>
      <c r="MU80" s="77"/>
      <c r="MV80" s="77"/>
      <c r="MW80" s="77"/>
      <c r="MX80" s="77"/>
      <c r="MY80" s="77"/>
      <c r="MZ80" s="77"/>
      <c r="NA80" s="77"/>
      <c r="NB80" s="77"/>
      <c r="NC80" s="77"/>
      <c r="ND80" s="77"/>
      <c r="NE80" s="77"/>
      <c r="NF80" s="77"/>
      <c r="NG80" s="77"/>
      <c r="NH80" s="77"/>
      <c r="NI80" s="77"/>
      <c r="NJ80" s="77"/>
      <c r="NK80" s="77"/>
      <c r="NL80" s="77"/>
      <c r="NM80" s="77"/>
      <c r="NN80" s="77"/>
      <c r="NO80" s="77"/>
      <c r="NP80" s="77"/>
      <c r="NQ80" s="77"/>
      <c r="NR80" s="77"/>
      <c r="NS80" s="77"/>
      <c r="NT80" s="77"/>
      <c r="NU80" s="77"/>
      <c r="NV80" s="77"/>
    </row>
    <row r="81" spans="1:386" s="3" customFormat="1" ht="21.75" thickBot="1" x14ac:dyDescent="0.3">
      <c r="A81" s="19"/>
      <c r="B81" s="61" t="s">
        <v>74</v>
      </c>
      <c r="C81" s="62" t="s">
        <v>22</v>
      </c>
      <c r="D81" s="63"/>
      <c r="E81" s="65">
        <v>43707</v>
      </c>
      <c r="F81" s="65">
        <v>43714</v>
      </c>
      <c r="G81" s="25"/>
      <c r="H81" s="25">
        <f t="shared" si="355"/>
        <v>8</v>
      </c>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c r="EO81" s="77"/>
      <c r="EP81" s="77"/>
      <c r="EQ81" s="77"/>
      <c r="ER81" s="77"/>
      <c r="ES81" s="77"/>
      <c r="ET81" s="77"/>
      <c r="EU81" s="77"/>
      <c r="EV81" s="77"/>
      <c r="EW81" s="77"/>
      <c r="EX81" s="77"/>
      <c r="EY81" s="77"/>
      <c r="EZ81" s="77"/>
      <c r="FA81" s="77"/>
      <c r="FB81" s="77"/>
      <c r="FC81" s="77"/>
      <c r="FD81" s="77"/>
      <c r="FE81" s="77"/>
      <c r="FF81" s="77"/>
      <c r="FG81" s="77"/>
      <c r="FH81" s="77"/>
      <c r="FI81" s="77"/>
      <c r="FJ81" s="77"/>
      <c r="FK81" s="77"/>
      <c r="FL81" s="77"/>
      <c r="FM81" s="77"/>
      <c r="FN81" s="77"/>
      <c r="FO81" s="77"/>
      <c r="FP81" s="77"/>
      <c r="FQ81" s="77"/>
      <c r="FR81" s="77"/>
      <c r="FS81" s="77"/>
      <c r="FT81" s="77"/>
      <c r="FU81" s="77"/>
      <c r="FV81" s="77"/>
      <c r="FW81" s="77"/>
      <c r="FX81" s="77"/>
      <c r="FY81" s="77"/>
      <c r="FZ81" s="77"/>
      <c r="GA81" s="77"/>
      <c r="GB81" s="77"/>
      <c r="GC81" s="77"/>
      <c r="GD81" s="77"/>
      <c r="GE81" s="77"/>
      <c r="GF81" s="77"/>
      <c r="GG81" s="77"/>
      <c r="GH81" s="77"/>
      <c r="GI81" s="77"/>
      <c r="GJ81" s="77"/>
      <c r="GK81" s="77"/>
      <c r="GL81" s="77"/>
      <c r="GM81" s="77"/>
      <c r="GN81" s="77"/>
      <c r="GO81" s="77"/>
      <c r="GP81" s="77"/>
      <c r="GQ81" s="77"/>
      <c r="GR81" s="77"/>
      <c r="GS81" s="77"/>
      <c r="GT81" s="77"/>
      <c r="GU81" s="77"/>
      <c r="GV81" s="77"/>
      <c r="GW81" s="77"/>
      <c r="GX81" s="77"/>
      <c r="GY81" s="77"/>
      <c r="GZ81" s="77"/>
      <c r="HA81" s="77"/>
      <c r="HB81" s="77"/>
      <c r="HC81" s="77"/>
      <c r="HD81" s="77"/>
      <c r="HE81" s="77"/>
      <c r="HF81" s="77"/>
      <c r="HG81" s="77"/>
      <c r="HH81" s="77"/>
      <c r="HI81" s="77"/>
      <c r="HJ81" s="77"/>
      <c r="HK81" s="77"/>
      <c r="HL81" s="77"/>
      <c r="HM81" s="77"/>
      <c r="HN81" s="77"/>
      <c r="HO81" s="77"/>
      <c r="HP81" s="77"/>
      <c r="HQ81" s="77"/>
      <c r="HR81" s="77"/>
      <c r="HS81" s="77"/>
      <c r="HT81" s="77"/>
      <c r="HU81" s="77"/>
      <c r="HV81" s="77"/>
      <c r="HW81" s="77"/>
      <c r="HX81" s="77"/>
      <c r="HY81" s="77"/>
      <c r="HZ81" s="77"/>
      <c r="IA81" s="77"/>
      <c r="IB81" s="77"/>
      <c r="IC81" s="77"/>
      <c r="ID81" s="77"/>
      <c r="IE81" s="77"/>
      <c r="IF81" s="77"/>
      <c r="IG81" s="77"/>
      <c r="IH81" s="77"/>
      <c r="II81" s="77"/>
      <c r="IJ81" s="77"/>
      <c r="IK81" s="77"/>
      <c r="IL81" s="77"/>
      <c r="IM81" s="77"/>
      <c r="IN81" s="77"/>
      <c r="IO81" s="77"/>
      <c r="IP81" s="77"/>
      <c r="IQ81" s="77"/>
      <c r="IR81" s="77"/>
      <c r="IS81" s="77"/>
      <c r="IT81" s="77"/>
      <c r="IU81" s="77"/>
      <c r="IV81" s="77"/>
      <c r="IW81" s="77"/>
      <c r="IX81" s="77"/>
      <c r="IY81" s="77"/>
      <c r="IZ81" s="77"/>
      <c r="JA81" s="77"/>
      <c r="JB81" s="77"/>
      <c r="JC81" s="77"/>
      <c r="JD81" s="77"/>
      <c r="JE81" s="77"/>
      <c r="JF81" s="77"/>
      <c r="JG81" s="77"/>
      <c r="JH81" s="77"/>
      <c r="JI81" s="77"/>
      <c r="JJ81" s="77"/>
      <c r="JK81" s="77"/>
      <c r="JL81" s="77"/>
      <c r="JM81" s="77"/>
      <c r="JN81" s="77"/>
      <c r="JO81" s="77"/>
      <c r="JP81" s="77"/>
      <c r="JQ81" s="77"/>
      <c r="JR81" s="77"/>
      <c r="JS81" s="77"/>
      <c r="JT81" s="77"/>
      <c r="JU81" s="77"/>
      <c r="JV81" s="77"/>
      <c r="JW81" s="77"/>
      <c r="JX81" s="77"/>
      <c r="JY81" s="77"/>
      <c r="JZ81" s="77"/>
      <c r="KA81" s="77"/>
      <c r="KB81" s="77"/>
      <c r="KC81" s="77"/>
      <c r="KD81" s="77"/>
      <c r="KE81" s="77"/>
      <c r="KF81" s="77"/>
      <c r="KG81" s="77"/>
      <c r="KH81" s="77"/>
      <c r="KI81" s="77"/>
      <c r="KJ81" s="77"/>
      <c r="KK81" s="77"/>
      <c r="KL81" s="77"/>
      <c r="KM81" s="77"/>
      <c r="KN81" s="77"/>
      <c r="KO81" s="77"/>
      <c r="KP81" s="77"/>
      <c r="KQ81" s="77"/>
      <c r="KR81" s="77"/>
      <c r="KS81" s="77"/>
      <c r="KT81" s="77"/>
      <c r="KU81" s="77"/>
      <c r="KV81" s="77"/>
      <c r="KW81" s="77"/>
      <c r="KX81" s="77"/>
      <c r="KY81" s="77"/>
      <c r="KZ81" s="77"/>
      <c r="LA81" s="77"/>
      <c r="LB81" s="77"/>
      <c r="LC81" s="77"/>
      <c r="LD81" s="77"/>
      <c r="LE81" s="77"/>
      <c r="LF81" s="77"/>
      <c r="LG81" s="77"/>
      <c r="LH81" s="77"/>
      <c r="LI81" s="77"/>
      <c r="LJ81" s="77"/>
      <c r="LK81" s="77"/>
      <c r="LL81" s="77"/>
      <c r="LM81" s="77"/>
      <c r="LN81" s="77"/>
      <c r="LO81" s="77"/>
      <c r="LP81" s="77"/>
      <c r="LQ81" s="77"/>
      <c r="LR81" s="77"/>
      <c r="LS81" s="77"/>
      <c r="LT81" s="77"/>
      <c r="LU81" s="77"/>
      <c r="LV81" s="77"/>
      <c r="LW81" s="77"/>
      <c r="LX81" s="77"/>
      <c r="LY81" s="77"/>
      <c r="LZ81" s="77"/>
      <c r="MA81" s="77"/>
      <c r="MB81" s="77"/>
      <c r="MC81" s="77"/>
      <c r="MD81" s="77"/>
      <c r="ME81" s="77"/>
      <c r="MF81" s="77"/>
      <c r="MG81" s="77"/>
      <c r="MH81" s="77"/>
      <c r="MI81" s="77"/>
      <c r="MJ81" s="77"/>
      <c r="MK81" s="77"/>
      <c r="ML81" s="77"/>
      <c r="MM81" s="77"/>
      <c r="MN81" s="77"/>
      <c r="MO81" s="77"/>
      <c r="MP81" s="77"/>
      <c r="MQ81" s="77"/>
      <c r="MR81" s="77"/>
      <c r="MS81" s="77"/>
      <c r="MT81" s="77"/>
      <c r="MU81" s="77"/>
      <c r="MV81" s="77"/>
      <c r="MW81" s="77"/>
      <c r="MX81" s="77"/>
      <c r="MY81" s="77"/>
      <c r="MZ81" s="77"/>
      <c r="NA81" s="77"/>
      <c r="NB81" s="77"/>
      <c r="NC81" s="77"/>
      <c r="ND81" s="77"/>
      <c r="NE81" s="77"/>
      <c r="NF81" s="77"/>
      <c r="NG81" s="77"/>
      <c r="NH81" s="77"/>
      <c r="NI81" s="77"/>
      <c r="NJ81" s="77"/>
      <c r="NK81" s="77"/>
      <c r="NL81" s="77"/>
      <c r="NM81" s="77"/>
      <c r="NN81" s="77"/>
      <c r="NO81" s="77"/>
      <c r="NP81" s="77"/>
      <c r="NQ81" s="77"/>
      <c r="NR81" s="77"/>
      <c r="NS81" s="77"/>
      <c r="NT81" s="77"/>
      <c r="NU81" s="77"/>
      <c r="NV81" s="77"/>
    </row>
    <row r="82" spans="1:386" s="3" customFormat="1" ht="21.75" thickBot="1" x14ac:dyDescent="0.3">
      <c r="A82" s="19"/>
      <c r="B82" s="61" t="s">
        <v>75</v>
      </c>
      <c r="C82" s="62" t="s">
        <v>23</v>
      </c>
      <c r="D82" s="63"/>
      <c r="E82" s="65">
        <v>43717</v>
      </c>
      <c r="F82" s="65">
        <v>43721</v>
      </c>
      <c r="G82" s="25"/>
      <c r="H82" s="25">
        <f t="shared" si="355"/>
        <v>5</v>
      </c>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c r="EO82" s="77"/>
      <c r="EP82" s="77"/>
      <c r="EQ82" s="77"/>
      <c r="ER82" s="77"/>
      <c r="ES82" s="77"/>
      <c r="ET82" s="77"/>
      <c r="EU82" s="77"/>
      <c r="EV82" s="77"/>
      <c r="EW82" s="77"/>
      <c r="EX82" s="77"/>
      <c r="EY82" s="77"/>
      <c r="EZ82" s="77"/>
      <c r="FA82" s="77"/>
      <c r="FB82" s="77"/>
      <c r="FC82" s="77"/>
      <c r="FD82" s="77"/>
      <c r="FE82" s="77"/>
      <c r="FF82" s="77"/>
      <c r="FG82" s="77"/>
      <c r="FH82" s="77"/>
      <c r="FI82" s="77"/>
      <c r="FJ82" s="77"/>
      <c r="FK82" s="77"/>
      <c r="FL82" s="77"/>
      <c r="FM82" s="77"/>
      <c r="FN82" s="77"/>
      <c r="FO82" s="77"/>
      <c r="FP82" s="77"/>
      <c r="FQ82" s="77"/>
      <c r="FR82" s="77"/>
      <c r="FS82" s="77"/>
      <c r="FT82" s="77"/>
      <c r="FU82" s="77"/>
      <c r="FV82" s="77"/>
      <c r="FW82" s="77"/>
      <c r="FX82" s="77"/>
      <c r="FY82" s="77"/>
      <c r="FZ82" s="77"/>
      <c r="GA82" s="77"/>
      <c r="GB82" s="77"/>
      <c r="GC82" s="77"/>
      <c r="GD82" s="77"/>
      <c r="GE82" s="77"/>
      <c r="GF82" s="77"/>
      <c r="GG82" s="77"/>
      <c r="GH82" s="77"/>
      <c r="GI82" s="77"/>
      <c r="GJ82" s="77"/>
      <c r="GK82" s="77"/>
      <c r="GL82" s="77"/>
      <c r="GM82" s="77"/>
      <c r="GN82" s="77"/>
      <c r="GO82" s="77"/>
      <c r="GP82" s="77"/>
      <c r="GQ82" s="77"/>
      <c r="GR82" s="77"/>
      <c r="GS82" s="77"/>
      <c r="GT82" s="77"/>
      <c r="GU82" s="77"/>
      <c r="GV82" s="77"/>
      <c r="GW82" s="77"/>
      <c r="GX82" s="77"/>
      <c r="GY82" s="77"/>
      <c r="GZ82" s="77"/>
      <c r="HA82" s="77"/>
      <c r="HB82" s="77"/>
      <c r="HC82" s="77"/>
      <c r="HD82" s="77"/>
      <c r="HE82" s="77"/>
      <c r="HF82" s="77"/>
      <c r="HG82" s="77"/>
      <c r="HH82" s="77"/>
      <c r="HI82" s="77"/>
      <c r="HJ82" s="77"/>
      <c r="HK82" s="77"/>
      <c r="HL82" s="77"/>
      <c r="HM82" s="77"/>
      <c r="HN82" s="77"/>
      <c r="HO82" s="77"/>
      <c r="HP82" s="77"/>
      <c r="HQ82" s="77"/>
      <c r="HR82" s="77"/>
      <c r="HS82" s="77"/>
      <c r="HT82" s="77"/>
      <c r="HU82" s="77"/>
      <c r="HV82" s="77"/>
      <c r="HW82" s="77"/>
      <c r="HX82" s="77"/>
      <c r="HY82" s="77"/>
      <c r="HZ82" s="77"/>
      <c r="IA82" s="77"/>
      <c r="IB82" s="77"/>
      <c r="IC82" s="77"/>
      <c r="ID82" s="77"/>
      <c r="IE82" s="77"/>
      <c r="IF82" s="77"/>
      <c r="IG82" s="77"/>
      <c r="IH82" s="77"/>
      <c r="II82" s="77"/>
      <c r="IJ82" s="77"/>
      <c r="IK82" s="77"/>
      <c r="IL82" s="77"/>
      <c r="IM82" s="77"/>
      <c r="IN82" s="77"/>
      <c r="IO82" s="77"/>
      <c r="IP82" s="77"/>
      <c r="IQ82" s="77"/>
      <c r="IR82" s="77"/>
      <c r="IS82" s="77"/>
      <c r="IT82" s="77"/>
      <c r="IU82" s="77"/>
      <c r="IV82" s="77"/>
      <c r="IW82" s="77"/>
      <c r="IX82" s="77"/>
      <c r="IY82" s="77"/>
      <c r="IZ82" s="77"/>
      <c r="JA82" s="77"/>
      <c r="JB82" s="77"/>
      <c r="JC82" s="77"/>
      <c r="JD82" s="77"/>
      <c r="JE82" s="77"/>
      <c r="JF82" s="77"/>
      <c r="JG82" s="77"/>
      <c r="JH82" s="77"/>
      <c r="JI82" s="77"/>
      <c r="JJ82" s="77"/>
      <c r="JK82" s="77"/>
      <c r="JL82" s="77"/>
      <c r="JM82" s="77"/>
      <c r="JN82" s="77"/>
      <c r="JO82" s="77"/>
      <c r="JP82" s="77"/>
      <c r="JQ82" s="77"/>
      <c r="JR82" s="77"/>
      <c r="JS82" s="77"/>
      <c r="JT82" s="77"/>
      <c r="JU82" s="77"/>
      <c r="JV82" s="77"/>
      <c r="JW82" s="77"/>
      <c r="JX82" s="77"/>
      <c r="JY82" s="77"/>
      <c r="JZ82" s="77"/>
      <c r="KA82" s="77"/>
      <c r="KB82" s="77"/>
      <c r="KC82" s="77"/>
      <c r="KD82" s="77"/>
      <c r="KE82" s="77"/>
      <c r="KF82" s="77"/>
      <c r="KG82" s="77"/>
      <c r="KH82" s="77"/>
      <c r="KI82" s="77"/>
      <c r="KJ82" s="77"/>
      <c r="KK82" s="77"/>
      <c r="KL82" s="77"/>
      <c r="KM82" s="77"/>
      <c r="KN82" s="77"/>
      <c r="KO82" s="77"/>
      <c r="KP82" s="77"/>
      <c r="KQ82" s="77"/>
      <c r="KR82" s="77"/>
      <c r="KS82" s="77"/>
      <c r="KT82" s="77"/>
      <c r="KU82" s="77"/>
      <c r="KV82" s="77"/>
      <c r="KW82" s="77"/>
      <c r="KX82" s="77"/>
      <c r="KY82" s="77"/>
      <c r="KZ82" s="77"/>
      <c r="LA82" s="77"/>
      <c r="LB82" s="77"/>
      <c r="LC82" s="77"/>
      <c r="LD82" s="77"/>
      <c r="LE82" s="77"/>
      <c r="LF82" s="77"/>
      <c r="LG82" s="77"/>
      <c r="LH82" s="77"/>
      <c r="LI82" s="77"/>
      <c r="LJ82" s="77"/>
      <c r="LK82" s="77"/>
      <c r="LL82" s="77"/>
      <c r="LM82" s="77"/>
      <c r="LN82" s="77"/>
      <c r="LO82" s="77"/>
      <c r="LP82" s="77"/>
      <c r="LQ82" s="77"/>
      <c r="LR82" s="77"/>
      <c r="LS82" s="77"/>
      <c r="LT82" s="77"/>
      <c r="LU82" s="77"/>
      <c r="LV82" s="77"/>
      <c r="LW82" s="77"/>
      <c r="LX82" s="77"/>
      <c r="LY82" s="77"/>
      <c r="LZ82" s="77"/>
      <c r="MA82" s="77"/>
      <c r="MB82" s="77"/>
      <c r="MC82" s="77"/>
      <c r="MD82" s="77"/>
      <c r="ME82" s="77"/>
      <c r="MF82" s="77"/>
      <c r="MG82" s="77"/>
      <c r="MH82" s="77"/>
      <c r="MI82" s="77"/>
      <c r="MJ82" s="77"/>
      <c r="MK82" s="77"/>
      <c r="ML82" s="77"/>
      <c r="MM82" s="77"/>
      <c r="MN82" s="77"/>
      <c r="MO82" s="77"/>
      <c r="MP82" s="77"/>
      <c r="MQ82" s="77"/>
      <c r="MR82" s="77"/>
      <c r="MS82" s="77"/>
      <c r="MT82" s="77"/>
      <c r="MU82" s="77"/>
      <c r="MV82" s="77"/>
      <c r="MW82" s="77"/>
      <c r="MX82" s="77"/>
      <c r="MY82" s="77"/>
      <c r="MZ82" s="77"/>
      <c r="NA82" s="77"/>
      <c r="NB82" s="77"/>
      <c r="NC82" s="77"/>
      <c r="ND82" s="77"/>
      <c r="NE82" s="77"/>
      <c r="NF82" s="77"/>
      <c r="NG82" s="77"/>
      <c r="NH82" s="77"/>
      <c r="NI82" s="77"/>
      <c r="NJ82" s="77"/>
      <c r="NK82" s="77"/>
      <c r="NL82" s="77"/>
      <c r="NM82" s="77"/>
      <c r="NN82" s="77"/>
      <c r="NO82" s="77"/>
      <c r="NP82" s="77"/>
      <c r="NQ82" s="77"/>
      <c r="NR82" s="77"/>
      <c r="NS82" s="77"/>
      <c r="NT82" s="77"/>
      <c r="NU82" s="77"/>
      <c r="NV82" s="77"/>
    </row>
    <row r="83" spans="1:386" s="3" customFormat="1" ht="21.75" thickBot="1" x14ac:dyDescent="0.3">
      <c r="A83" s="19"/>
      <c r="B83" s="61" t="s">
        <v>37</v>
      </c>
      <c r="C83" s="62" t="s">
        <v>23</v>
      </c>
      <c r="D83" s="63"/>
      <c r="E83" s="65">
        <v>43724</v>
      </c>
      <c r="F83" s="65">
        <v>43728</v>
      </c>
      <c r="G83" s="25"/>
      <c r="H83" s="25">
        <f t="shared" si="355"/>
        <v>5</v>
      </c>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c r="EO83" s="77"/>
      <c r="EP83" s="77"/>
      <c r="EQ83" s="77"/>
      <c r="ER83" s="77"/>
      <c r="ES83" s="77"/>
      <c r="ET83" s="77"/>
      <c r="EU83" s="77"/>
      <c r="EV83" s="77"/>
      <c r="EW83" s="77"/>
      <c r="EX83" s="77"/>
      <c r="EY83" s="77"/>
      <c r="EZ83" s="77"/>
      <c r="FA83" s="77"/>
      <c r="FB83" s="77"/>
      <c r="FC83" s="77"/>
      <c r="FD83" s="77"/>
      <c r="FE83" s="77"/>
      <c r="FF83" s="77"/>
      <c r="FG83" s="77"/>
      <c r="FH83" s="77"/>
      <c r="FI83" s="77"/>
      <c r="FJ83" s="77"/>
      <c r="FK83" s="77"/>
      <c r="FL83" s="77"/>
      <c r="FM83" s="77"/>
      <c r="FN83" s="77"/>
      <c r="FO83" s="77"/>
      <c r="FP83" s="77"/>
      <c r="FQ83" s="77"/>
      <c r="FR83" s="77"/>
      <c r="FS83" s="77"/>
      <c r="FT83" s="77"/>
      <c r="FU83" s="77"/>
      <c r="FV83" s="77"/>
      <c r="FW83" s="77"/>
      <c r="FX83" s="77"/>
      <c r="FY83" s="77"/>
      <c r="FZ83" s="77"/>
      <c r="GA83" s="77"/>
      <c r="GB83" s="77"/>
      <c r="GC83" s="77"/>
      <c r="GD83" s="77"/>
      <c r="GE83" s="77"/>
      <c r="GF83" s="77"/>
      <c r="GG83" s="77"/>
      <c r="GH83" s="77"/>
      <c r="GI83" s="77"/>
      <c r="GJ83" s="77"/>
      <c r="GK83" s="77"/>
      <c r="GL83" s="77"/>
      <c r="GM83" s="77"/>
      <c r="GN83" s="77"/>
      <c r="GO83" s="77"/>
      <c r="GP83" s="77"/>
      <c r="GQ83" s="77"/>
      <c r="GR83" s="77"/>
      <c r="GS83" s="77"/>
      <c r="GT83" s="77"/>
      <c r="GU83" s="77"/>
      <c r="GV83" s="77"/>
      <c r="GW83" s="77"/>
      <c r="GX83" s="77"/>
      <c r="GY83" s="77"/>
      <c r="GZ83" s="77"/>
      <c r="HA83" s="77"/>
      <c r="HB83" s="77"/>
      <c r="HC83" s="77"/>
      <c r="HD83" s="77"/>
      <c r="HE83" s="77"/>
      <c r="HF83" s="77"/>
      <c r="HG83" s="77"/>
      <c r="HH83" s="77"/>
      <c r="HI83" s="77"/>
      <c r="HJ83" s="77"/>
      <c r="HK83" s="77"/>
      <c r="HL83" s="77"/>
      <c r="HM83" s="77"/>
      <c r="HN83" s="77"/>
      <c r="HO83" s="77"/>
      <c r="HP83" s="77"/>
      <c r="HQ83" s="77"/>
      <c r="HR83" s="77"/>
      <c r="HS83" s="77"/>
      <c r="HT83" s="77"/>
      <c r="HU83" s="77"/>
      <c r="HV83" s="77"/>
      <c r="HW83" s="77"/>
      <c r="HX83" s="77"/>
      <c r="HY83" s="77"/>
      <c r="HZ83" s="77"/>
      <c r="IA83" s="77"/>
      <c r="IB83" s="77"/>
      <c r="IC83" s="77"/>
      <c r="ID83" s="77"/>
      <c r="IE83" s="77"/>
      <c r="IF83" s="77"/>
      <c r="IG83" s="77"/>
      <c r="IH83" s="77"/>
      <c r="II83" s="77"/>
      <c r="IJ83" s="77"/>
      <c r="IK83" s="77"/>
      <c r="IL83" s="77"/>
      <c r="IM83" s="77"/>
      <c r="IN83" s="77"/>
      <c r="IO83" s="77"/>
      <c r="IP83" s="77"/>
      <c r="IQ83" s="77"/>
      <c r="IR83" s="77"/>
      <c r="IS83" s="77"/>
      <c r="IT83" s="77"/>
      <c r="IU83" s="77"/>
      <c r="IV83" s="77"/>
      <c r="IW83" s="77"/>
      <c r="IX83" s="77"/>
      <c r="IY83" s="77"/>
      <c r="IZ83" s="77"/>
      <c r="JA83" s="77"/>
      <c r="JB83" s="77"/>
      <c r="JC83" s="77"/>
      <c r="JD83" s="77"/>
      <c r="JE83" s="77"/>
      <c r="JF83" s="77"/>
      <c r="JG83" s="77"/>
      <c r="JH83" s="77"/>
      <c r="JI83" s="77"/>
      <c r="JJ83" s="77"/>
      <c r="JK83" s="77"/>
      <c r="JL83" s="77"/>
      <c r="JM83" s="77"/>
      <c r="JN83" s="77"/>
      <c r="JO83" s="77"/>
      <c r="JP83" s="77"/>
      <c r="JQ83" s="77"/>
      <c r="JR83" s="77"/>
      <c r="JS83" s="77"/>
      <c r="JT83" s="77"/>
      <c r="JU83" s="77"/>
      <c r="JV83" s="77"/>
      <c r="JW83" s="77"/>
      <c r="JX83" s="77"/>
      <c r="JY83" s="77"/>
      <c r="JZ83" s="77"/>
      <c r="KA83" s="77"/>
      <c r="KB83" s="77"/>
      <c r="KC83" s="77"/>
      <c r="KD83" s="77"/>
      <c r="KE83" s="77"/>
      <c r="KF83" s="77"/>
      <c r="KG83" s="77"/>
      <c r="KH83" s="77"/>
      <c r="KI83" s="77"/>
      <c r="KJ83" s="77"/>
      <c r="KK83" s="77"/>
      <c r="KL83" s="77"/>
      <c r="KM83" s="77"/>
      <c r="KN83" s="77"/>
      <c r="KO83" s="77"/>
      <c r="KP83" s="77"/>
      <c r="KQ83" s="77"/>
      <c r="KR83" s="77"/>
      <c r="KS83" s="77"/>
      <c r="KT83" s="77"/>
      <c r="KU83" s="77"/>
      <c r="KV83" s="77"/>
      <c r="KW83" s="77"/>
      <c r="KX83" s="77"/>
      <c r="KY83" s="77"/>
      <c r="KZ83" s="77"/>
      <c r="LA83" s="77"/>
      <c r="LB83" s="77"/>
      <c r="LC83" s="77"/>
      <c r="LD83" s="77"/>
      <c r="LE83" s="77"/>
      <c r="LF83" s="77"/>
      <c r="LG83" s="77"/>
      <c r="LH83" s="77"/>
      <c r="LI83" s="77"/>
      <c r="LJ83" s="77"/>
      <c r="LK83" s="77"/>
      <c r="LL83" s="77"/>
      <c r="LM83" s="77"/>
      <c r="LN83" s="77"/>
      <c r="LO83" s="77"/>
      <c r="LP83" s="77"/>
      <c r="LQ83" s="77"/>
      <c r="LR83" s="77"/>
      <c r="LS83" s="77"/>
      <c r="LT83" s="77"/>
      <c r="LU83" s="77"/>
      <c r="LV83" s="77"/>
      <c r="LW83" s="77"/>
      <c r="LX83" s="77"/>
      <c r="LY83" s="77"/>
      <c r="LZ83" s="77"/>
      <c r="MA83" s="77"/>
      <c r="MB83" s="77"/>
      <c r="MC83" s="77"/>
      <c r="MD83" s="77"/>
      <c r="ME83" s="77"/>
      <c r="MF83" s="77"/>
      <c r="MG83" s="77"/>
      <c r="MH83" s="77"/>
      <c r="MI83" s="77"/>
      <c r="MJ83" s="77"/>
      <c r="MK83" s="77"/>
      <c r="ML83" s="77"/>
      <c r="MM83" s="77"/>
      <c r="MN83" s="77"/>
      <c r="MO83" s="77"/>
      <c r="MP83" s="77"/>
      <c r="MQ83" s="77"/>
      <c r="MR83" s="77"/>
      <c r="MS83" s="77"/>
      <c r="MT83" s="77"/>
      <c r="MU83" s="77"/>
      <c r="MV83" s="77"/>
      <c r="MW83" s="77"/>
      <c r="MX83" s="77"/>
      <c r="MY83" s="77"/>
      <c r="MZ83" s="77"/>
      <c r="NA83" s="77"/>
      <c r="NB83" s="77"/>
      <c r="NC83" s="77"/>
      <c r="ND83" s="77"/>
      <c r="NE83" s="77"/>
      <c r="NF83" s="77"/>
      <c r="NG83" s="77"/>
      <c r="NH83" s="77"/>
      <c r="NI83" s="77"/>
      <c r="NJ83" s="77"/>
      <c r="NK83" s="77"/>
      <c r="NL83" s="77"/>
      <c r="NM83" s="77"/>
      <c r="NN83" s="77"/>
      <c r="NO83" s="77"/>
      <c r="NP83" s="77"/>
      <c r="NQ83" s="77"/>
      <c r="NR83" s="77"/>
      <c r="NS83" s="77"/>
      <c r="NT83" s="77"/>
      <c r="NU83" s="77"/>
      <c r="NV83" s="77"/>
    </row>
    <row r="84" spans="1:386" s="3" customFormat="1" ht="21.75" thickBot="1" x14ac:dyDescent="0.3">
      <c r="A84" s="19"/>
      <c r="B84" s="61" t="s">
        <v>76</v>
      </c>
      <c r="C84" s="62" t="s">
        <v>23</v>
      </c>
      <c r="D84" s="63"/>
      <c r="E84" s="65">
        <v>43728</v>
      </c>
      <c r="F84" s="65">
        <v>43728</v>
      </c>
      <c r="G84" s="25"/>
      <c r="H84" s="25">
        <f t="shared" si="355"/>
        <v>1</v>
      </c>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c r="EO84" s="77"/>
      <c r="EP84" s="77"/>
      <c r="EQ84" s="77"/>
      <c r="ER84" s="77"/>
      <c r="ES84" s="77"/>
      <c r="ET84" s="77"/>
      <c r="EU84" s="77"/>
      <c r="EV84" s="77"/>
      <c r="EW84" s="77"/>
      <c r="EX84" s="77"/>
      <c r="EY84" s="77"/>
      <c r="EZ84" s="77"/>
      <c r="FA84" s="77"/>
      <c r="FB84" s="77"/>
      <c r="FC84" s="77"/>
      <c r="FD84" s="77"/>
      <c r="FE84" s="77"/>
      <c r="FF84" s="77"/>
      <c r="FG84" s="77"/>
      <c r="FH84" s="77"/>
      <c r="FI84" s="77"/>
      <c r="FJ84" s="77"/>
      <c r="FK84" s="77"/>
      <c r="FL84" s="77"/>
      <c r="FM84" s="77"/>
      <c r="FN84" s="77"/>
      <c r="FO84" s="77"/>
      <c r="FP84" s="77"/>
      <c r="FQ84" s="77"/>
      <c r="FR84" s="77"/>
      <c r="FS84" s="77"/>
      <c r="FT84" s="77"/>
      <c r="FU84" s="77"/>
      <c r="FV84" s="77"/>
      <c r="FW84" s="77"/>
      <c r="FX84" s="77"/>
      <c r="FY84" s="77"/>
      <c r="FZ84" s="77"/>
      <c r="GA84" s="77"/>
      <c r="GB84" s="77"/>
      <c r="GC84" s="77"/>
      <c r="GD84" s="77"/>
      <c r="GE84" s="77"/>
      <c r="GF84" s="77"/>
      <c r="GG84" s="77"/>
      <c r="GH84" s="77"/>
      <c r="GI84" s="77"/>
      <c r="GJ84" s="77"/>
      <c r="GK84" s="77"/>
      <c r="GL84" s="77"/>
      <c r="GM84" s="77"/>
      <c r="GN84" s="77"/>
      <c r="GO84" s="77"/>
      <c r="GP84" s="77"/>
      <c r="GQ84" s="77"/>
      <c r="GR84" s="77"/>
      <c r="GS84" s="77"/>
      <c r="GT84" s="77"/>
      <c r="GU84" s="77"/>
      <c r="GV84" s="77"/>
      <c r="GW84" s="77"/>
      <c r="GX84" s="77"/>
      <c r="GY84" s="77"/>
      <c r="GZ84" s="77"/>
      <c r="HA84" s="77"/>
      <c r="HB84" s="77"/>
      <c r="HC84" s="77"/>
      <c r="HD84" s="77"/>
      <c r="HE84" s="77"/>
      <c r="HF84" s="77"/>
      <c r="HG84" s="77"/>
      <c r="HH84" s="77"/>
      <c r="HI84" s="77"/>
      <c r="HJ84" s="77"/>
      <c r="HK84" s="77"/>
      <c r="HL84" s="77"/>
      <c r="HM84" s="77"/>
      <c r="HN84" s="77"/>
      <c r="HO84" s="77"/>
      <c r="HP84" s="77"/>
      <c r="HQ84" s="77"/>
      <c r="HR84" s="77"/>
      <c r="HS84" s="77"/>
      <c r="HT84" s="77"/>
      <c r="HU84" s="77"/>
      <c r="HV84" s="77"/>
      <c r="HW84" s="77"/>
      <c r="HX84" s="77"/>
      <c r="HY84" s="77"/>
      <c r="HZ84" s="77"/>
      <c r="IA84" s="77"/>
      <c r="IB84" s="77"/>
      <c r="IC84" s="77"/>
      <c r="ID84" s="77"/>
      <c r="IE84" s="77"/>
      <c r="IF84" s="77"/>
      <c r="IG84" s="77"/>
      <c r="IH84" s="77"/>
      <c r="II84" s="77"/>
      <c r="IJ84" s="77"/>
      <c r="IK84" s="77"/>
      <c r="IL84" s="77"/>
      <c r="IM84" s="77"/>
      <c r="IN84" s="77"/>
      <c r="IO84" s="77"/>
      <c r="IP84" s="77"/>
      <c r="IQ84" s="77"/>
      <c r="IR84" s="77"/>
      <c r="IS84" s="77"/>
      <c r="IT84" s="77"/>
      <c r="IU84" s="77"/>
      <c r="IV84" s="77"/>
      <c r="IW84" s="77"/>
      <c r="IX84" s="77"/>
      <c r="IY84" s="77"/>
      <c r="IZ84" s="77"/>
      <c r="JA84" s="77"/>
      <c r="JB84" s="77"/>
      <c r="JC84" s="77"/>
      <c r="JD84" s="77"/>
      <c r="JE84" s="77"/>
      <c r="JF84" s="77"/>
      <c r="JG84" s="77"/>
      <c r="JH84" s="77"/>
      <c r="JI84" s="77"/>
      <c r="JJ84" s="77"/>
      <c r="JK84" s="77"/>
      <c r="JL84" s="77"/>
      <c r="JM84" s="77"/>
      <c r="JN84" s="77"/>
      <c r="JO84" s="77"/>
      <c r="JP84" s="77"/>
      <c r="JQ84" s="77"/>
      <c r="JR84" s="77"/>
      <c r="JS84" s="77"/>
      <c r="JT84" s="77"/>
      <c r="JU84" s="77"/>
      <c r="JV84" s="77"/>
      <c r="JW84" s="77"/>
      <c r="JX84" s="77"/>
      <c r="JY84" s="77"/>
      <c r="JZ84" s="77"/>
      <c r="KA84" s="77"/>
      <c r="KB84" s="77"/>
      <c r="KC84" s="77"/>
      <c r="KD84" s="77"/>
      <c r="KE84" s="77"/>
      <c r="KF84" s="77"/>
      <c r="KG84" s="77"/>
      <c r="KH84" s="77"/>
      <c r="KI84" s="77"/>
      <c r="KJ84" s="77"/>
      <c r="KK84" s="77"/>
      <c r="KL84" s="77"/>
      <c r="KM84" s="77"/>
      <c r="KN84" s="77"/>
      <c r="KO84" s="77"/>
      <c r="KP84" s="77"/>
      <c r="KQ84" s="77"/>
      <c r="KR84" s="77"/>
      <c r="KS84" s="77"/>
      <c r="KT84" s="77"/>
      <c r="KU84" s="77"/>
      <c r="KV84" s="77"/>
      <c r="KW84" s="77"/>
      <c r="KX84" s="77"/>
      <c r="KY84" s="77"/>
      <c r="KZ84" s="77"/>
      <c r="LA84" s="77"/>
      <c r="LB84" s="77"/>
      <c r="LC84" s="77"/>
      <c r="LD84" s="77"/>
      <c r="LE84" s="77"/>
      <c r="LF84" s="77"/>
      <c r="LG84" s="77"/>
      <c r="LH84" s="77"/>
      <c r="LI84" s="77"/>
      <c r="LJ84" s="77"/>
      <c r="LK84" s="77"/>
      <c r="LL84" s="77"/>
      <c r="LM84" s="77"/>
      <c r="LN84" s="77"/>
      <c r="LO84" s="77"/>
      <c r="LP84" s="77"/>
      <c r="LQ84" s="77"/>
      <c r="LR84" s="77"/>
      <c r="LS84" s="77"/>
      <c r="LT84" s="77"/>
      <c r="LU84" s="77"/>
      <c r="LV84" s="77"/>
      <c r="LW84" s="77"/>
      <c r="LX84" s="77"/>
      <c r="LY84" s="77"/>
      <c r="LZ84" s="77"/>
      <c r="MA84" s="77"/>
      <c r="MB84" s="77"/>
      <c r="MC84" s="77"/>
      <c r="MD84" s="77"/>
      <c r="ME84" s="77"/>
      <c r="MF84" s="77"/>
      <c r="MG84" s="77"/>
      <c r="MH84" s="77"/>
      <c r="MI84" s="77"/>
      <c r="MJ84" s="77"/>
      <c r="MK84" s="77"/>
      <c r="ML84" s="77"/>
      <c r="MM84" s="77"/>
      <c r="MN84" s="77"/>
      <c r="MO84" s="77"/>
      <c r="MP84" s="77"/>
      <c r="MQ84" s="77"/>
      <c r="MR84" s="77"/>
      <c r="MS84" s="77"/>
      <c r="MT84" s="77"/>
      <c r="MU84" s="77"/>
      <c r="MV84" s="77"/>
      <c r="MW84" s="77"/>
      <c r="MX84" s="77"/>
      <c r="MY84" s="77"/>
      <c r="MZ84" s="77"/>
      <c r="NA84" s="77"/>
      <c r="NB84" s="77"/>
      <c r="NC84" s="77"/>
      <c r="ND84" s="77"/>
      <c r="NE84" s="77"/>
      <c r="NF84" s="77"/>
      <c r="NG84" s="77"/>
      <c r="NH84" s="77"/>
      <c r="NI84" s="77"/>
      <c r="NJ84" s="77"/>
      <c r="NK84" s="77"/>
      <c r="NL84" s="77"/>
      <c r="NM84" s="77"/>
      <c r="NN84" s="77"/>
      <c r="NO84" s="77"/>
      <c r="NP84" s="77"/>
      <c r="NQ84" s="77"/>
      <c r="NR84" s="77"/>
      <c r="NS84" s="77"/>
      <c r="NT84" s="77"/>
      <c r="NU84" s="77"/>
      <c r="NV84" s="77"/>
    </row>
    <row r="85" spans="1:386" s="3" customFormat="1" ht="21.75" thickBot="1" x14ac:dyDescent="0.3">
      <c r="A85" s="19"/>
      <c r="B85" s="20" t="s">
        <v>62</v>
      </c>
      <c r="C85" s="21" t="s">
        <v>23</v>
      </c>
      <c r="D85" s="22"/>
      <c r="E85" s="23">
        <v>43717</v>
      </c>
      <c r="F85" s="24">
        <v>43763</v>
      </c>
      <c r="G85" s="25"/>
      <c r="H85" s="25">
        <f t="shared" si="355"/>
        <v>47</v>
      </c>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c r="EO85" s="77"/>
      <c r="EP85" s="77"/>
      <c r="EQ85" s="77"/>
      <c r="ER85" s="77"/>
      <c r="ES85" s="77"/>
      <c r="ET85" s="77"/>
      <c r="EU85" s="77"/>
      <c r="EV85" s="77"/>
      <c r="EW85" s="77"/>
      <c r="EX85" s="77"/>
      <c r="EY85" s="77"/>
      <c r="EZ85" s="77"/>
      <c r="FA85" s="77"/>
      <c r="FB85" s="77"/>
      <c r="FC85" s="77"/>
      <c r="FD85" s="77"/>
      <c r="FE85" s="77"/>
      <c r="FF85" s="77"/>
      <c r="FG85" s="77"/>
      <c r="FH85" s="77"/>
      <c r="FI85" s="77"/>
      <c r="FJ85" s="77"/>
      <c r="FK85" s="77"/>
      <c r="FL85" s="77"/>
      <c r="FM85" s="77"/>
      <c r="FN85" s="77"/>
      <c r="FO85" s="77"/>
      <c r="FP85" s="77"/>
      <c r="FQ85" s="77"/>
      <c r="FR85" s="77"/>
      <c r="FS85" s="77"/>
      <c r="FT85" s="77"/>
      <c r="FU85" s="77"/>
      <c r="FV85" s="77"/>
      <c r="FW85" s="77"/>
      <c r="FX85" s="77"/>
      <c r="FY85" s="77"/>
      <c r="FZ85" s="77"/>
      <c r="GA85" s="77"/>
      <c r="GB85" s="77"/>
      <c r="GC85" s="77"/>
      <c r="GD85" s="77"/>
      <c r="GE85" s="77"/>
      <c r="GF85" s="77"/>
      <c r="GG85" s="77"/>
      <c r="GH85" s="77"/>
      <c r="GI85" s="77"/>
      <c r="GJ85" s="77"/>
      <c r="GK85" s="77"/>
      <c r="GL85" s="77"/>
      <c r="GM85" s="77"/>
      <c r="GN85" s="77"/>
      <c r="GO85" s="77"/>
      <c r="GP85" s="77"/>
      <c r="GQ85" s="77"/>
      <c r="GR85" s="77"/>
      <c r="GS85" s="77"/>
      <c r="GT85" s="77"/>
      <c r="GU85" s="77"/>
      <c r="GV85" s="77"/>
      <c r="GW85" s="77"/>
      <c r="GX85" s="77"/>
      <c r="GY85" s="77"/>
      <c r="GZ85" s="77"/>
      <c r="HA85" s="77"/>
      <c r="HB85" s="77"/>
      <c r="HC85" s="77"/>
      <c r="HD85" s="77"/>
      <c r="HE85" s="77"/>
      <c r="HF85" s="77"/>
      <c r="HG85" s="77"/>
      <c r="HH85" s="77"/>
      <c r="HI85" s="77"/>
      <c r="HJ85" s="77"/>
      <c r="HK85" s="77"/>
      <c r="HL85" s="77"/>
      <c r="HM85" s="77"/>
      <c r="HN85" s="77"/>
      <c r="HO85" s="77"/>
      <c r="HP85" s="77"/>
      <c r="HQ85" s="77"/>
      <c r="HR85" s="77"/>
      <c r="HS85" s="77"/>
      <c r="HT85" s="77"/>
      <c r="HU85" s="77"/>
      <c r="HV85" s="77"/>
      <c r="HW85" s="77"/>
      <c r="HX85" s="77"/>
      <c r="HY85" s="77"/>
      <c r="HZ85" s="77"/>
      <c r="IA85" s="77"/>
      <c r="IB85" s="77"/>
      <c r="IC85" s="77"/>
      <c r="ID85" s="77"/>
      <c r="IE85" s="77"/>
      <c r="IF85" s="77"/>
      <c r="IG85" s="77"/>
      <c r="IH85" s="77"/>
      <c r="II85" s="77"/>
      <c r="IJ85" s="77"/>
      <c r="IK85" s="77"/>
      <c r="IL85" s="77"/>
      <c r="IM85" s="77"/>
      <c r="IN85" s="77"/>
      <c r="IO85" s="77"/>
      <c r="IP85" s="77"/>
      <c r="IQ85" s="77"/>
      <c r="IR85" s="77"/>
      <c r="IS85" s="77"/>
      <c r="IT85" s="77"/>
      <c r="IU85" s="77"/>
      <c r="IV85" s="77"/>
      <c r="IW85" s="77"/>
      <c r="IX85" s="77"/>
      <c r="IY85" s="77"/>
      <c r="IZ85" s="77"/>
      <c r="JA85" s="77"/>
      <c r="JB85" s="77"/>
      <c r="JC85" s="77"/>
      <c r="JD85" s="77"/>
      <c r="JE85" s="77"/>
      <c r="JF85" s="77"/>
      <c r="JG85" s="77"/>
      <c r="JH85" s="77"/>
      <c r="JI85" s="77"/>
      <c r="JJ85" s="77"/>
      <c r="JK85" s="77"/>
      <c r="JL85" s="77"/>
      <c r="JM85" s="77"/>
      <c r="JN85" s="77"/>
      <c r="JO85" s="77"/>
      <c r="JP85" s="77"/>
      <c r="JQ85" s="77"/>
      <c r="JR85" s="77"/>
      <c r="JS85" s="77"/>
      <c r="JT85" s="77"/>
      <c r="JU85" s="77"/>
      <c r="JV85" s="77"/>
      <c r="JW85" s="77"/>
      <c r="JX85" s="77"/>
      <c r="JY85" s="77"/>
      <c r="JZ85" s="77"/>
      <c r="KA85" s="77"/>
      <c r="KB85" s="77"/>
      <c r="KC85" s="77"/>
      <c r="KD85" s="77"/>
      <c r="KE85" s="77"/>
      <c r="KF85" s="77"/>
      <c r="KG85" s="77"/>
      <c r="KH85" s="77"/>
      <c r="KI85" s="77"/>
      <c r="KJ85" s="77"/>
      <c r="KK85" s="77"/>
      <c r="KL85" s="77"/>
      <c r="KM85" s="77"/>
      <c r="KN85" s="77"/>
      <c r="KO85" s="77"/>
      <c r="KP85" s="77"/>
      <c r="KQ85" s="77"/>
      <c r="KR85" s="77"/>
      <c r="KS85" s="77"/>
      <c r="KT85" s="77"/>
      <c r="KU85" s="77"/>
      <c r="KV85" s="77"/>
      <c r="KW85" s="77"/>
      <c r="KX85" s="77"/>
      <c r="KY85" s="77"/>
      <c r="KZ85" s="77"/>
      <c r="LA85" s="77"/>
      <c r="LB85" s="77"/>
      <c r="LC85" s="77"/>
      <c r="LD85" s="77"/>
      <c r="LE85" s="77"/>
      <c r="LF85" s="77"/>
      <c r="LG85" s="77"/>
      <c r="LH85" s="77"/>
      <c r="LI85" s="77"/>
      <c r="LJ85" s="77"/>
      <c r="LK85" s="77"/>
      <c r="LL85" s="77"/>
      <c r="LM85" s="77"/>
      <c r="LN85" s="77"/>
      <c r="LO85" s="77"/>
      <c r="LP85" s="77"/>
      <c r="LQ85" s="77"/>
      <c r="LR85" s="77"/>
      <c r="LS85" s="77"/>
      <c r="LT85" s="77"/>
      <c r="LU85" s="77"/>
      <c r="LV85" s="77"/>
      <c r="LW85" s="77"/>
      <c r="LX85" s="77"/>
      <c r="LY85" s="77"/>
      <c r="LZ85" s="77"/>
      <c r="MA85" s="77"/>
      <c r="MB85" s="77"/>
      <c r="MC85" s="77"/>
      <c r="MD85" s="77"/>
      <c r="ME85" s="77"/>
      <c r="MF85" s="77"/>
      <c r="MG85" s="77"/>
      <c r="MH85" s="77"/>
      <c r="MI85" s="77"/>
      <c r="MJ85" s="77"/>
      <c r="MK85" s="77"/>
      <c r="ML85" s="77"/>
      <c r="MM85" s="77"/>
      <c r="MN85" s="77"/>
      <c r="MO85" s="77"/>
      <c r="MP85" s="77"/>
      <c r="MQ85" s="77"/>
      <c r="MR85" s="77"/>
      <c r="MS85" s="77"/>
      <c r="MT85" s="77"/>
      <c r="MU85" s="77"/>
      <c r="MV85" s="77"/>
      <c r="MW85" s="77"/>
      <c r="MX85" s="77"/>
      <c r="MY85" s="77"/>
      <c r="MZ85" s="77"/>
      <c r="NA85" s="77"/>
      <c r="NB85" s="77"/>
      <c r="NC85" s="77"/>
      <c r="ND85" s="77"/>
      <c r="NE85" s="77"/>
      <c r="NF85" s="77"/>
      <c r="NG85" s="77"/>
      <c r="NH85" s="77"/>
      <c r="NI85" s="77"/>
      <c r="NJ85" s="77"/>
      <c r="NK85" s="77"/>
      <c r="NL85" s="77"/>
      <c r="NM85" s="77"/>
      <c r="NN85" s="77"/>
      <c r="NO85" s="77"/>
      <c r="NP85" s="77"/>
      <c r="NQ85" s="77"/>
      <c r="NR85" s="77"/>
      <c r="NS85" s="77"/>
      <c r="NT85" s="77"/>
      <c r="NU85" s="77"/>
      <c r="NV85" s="77"/>
    </row>
    <row r="86" spans="1:386" s="3" customFormat="1" ht="21.75" thickBot="1" x14ac:dyDescent="0.3">
      <c r="A86" s="19"/>
      <c r="B86" s="20" t="s">
        <v>77</v>
      </c>
      <c r="C86" s="21" t="s">
        <v>23</v>
      </c>
      <c r="D86" s="22"/>
      <c r="E86" s="23">
        <v>43717</v>
      </c>
      <c r="F86" s="24">
        <v>43742</v>
      </c>
      <c r="G86" s="25"/>
      <c r="H86" s="25">
        <f t="shared" si="355"/>
        <v>26</v>
      </c>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c r="EO86" s="77"/>
      <c r="EP86" s="77"/>
      <c r="EQ86" s="77"/>
      <c r="ER86" s="77"/>
      <c r="ES86" s="77"/>
      <c r="ET86" s="77"/>
      <c r="EU86" s="77"/>
      <c r="EV86" s="77"/>
      <c r="EW86" s="77"/>
      <c r="EX86" s="77"/>
      <c r="EY86" s="77"/>
      <c r="EZ86" s="77"/>
      <c r="FA86" s="77"/>
      <c r="FB86" s="77"/>
      <c r="FC86" s="77"/>
      <c r="FD86" s="77"/>
      <c r="FE86" s="77"/>
      <c r="FF86" s="77"/>
      <c r="FG86" s="77"/>
      <c r="FH86" s="77"/>
      <c r="FI86" s="77"/>
      <c r="FJ86" s="77"/>
      <c r="FK86" s="77"/>
      <c r="FL86" s="77"/>
      <c r="FM86" s="77"/>
      <c r="FN86" s="77"/>
      <c r="FO86" s="77"/>
      <c r="FP86" s="77"/>
      <c r="FQ86" s="77"/>
      <c r="FR86" s="77"/>
      <c r="FS86" s="77"/>
      <c r="FT86" s="77"/>
      <c r="FU86" s="77"/>
      <c r="FV86" s="77"/>
      <c r="FW86" s="77"/>
      <c r="FX86" s="77"/>
      <c r="FY86" s="77"/>
      <c r="FZ86" s="77"/>
      <c r="GA86" s="77"/>
      <c r="GB86" s="77"/>
      <c r="GC86" s="77"/>
      <c r="GD86" s="77"/>
      <c r="GE86" s="77"/>
      <c r="GF86" s="77"/>
      <c r="GG86" s="77"/>
      <c r="GH86" s="77"/>
      <c r="GI86" s="77"/>
      <c r="GJ86" s="77"/>
      <c r="GK86" s="77"/>
      <c r="GL86" s="77"/>
      <c r="GM86" s="77"/>
      <c r="GN86" s="77"/>
      <c r="GO86" s="77"/>
      <c r="GP86" s="77"/>
      <c r="GQ86" s="77"/>
      <c r="GR86" s="77"/>
      <c r="GS86" s="77"/>
      <c r="GT86" s="77"/>
      <c r="GU86" s="77"/>
      <c r="GV86" s="77"/>
      <c r="GW86" s="77"/>
      <c r="GX86" s="77"/>
      <c r="GY86" s="77"/>
      <c r="GZ86" s="77"/>
      <c r="HA86" s="77"/>
      <c r="HB86" s="77"/>
      <c r="HC86" s="77"/>
      <c r="HD86" s="77"/>
      <c r="HE86" s="77"/>
      <c r="HF86" s="77"/>
      <c r="HG86" s="77"/>
      <c r="HH86" s="77"/>
      <c r="HI86" s="77"/>
      <c r="HJ86" s="77"/>
      <c r="HK86" s="77"/>
      <c r="HL86" s="77"/>
      <c r="HM86" s="77"/>
      <c r="HN86" s="77"/>
      <c r="HO86" s="77"/>
      <c r="HP86" s="77"/>
      <c r="HQ86" s="77"/>
      <c r="HR86" s="77"/>
      <c r="HS86" s="77"/>
      <c r="HT86" s="77"/>
      <c r="HU86" s="77"/>
      <c r="HV86" s="77"/>
      <c r="HW86" s="77"/>
      <c r="HX86" s="77"/>
      <c r="HY86" s="77"/>
      <c r="HZ86" s="77"/>
      <c r="IA86" s="77"/>
      <c r="IB86" s="77"/>
      <c r="IC86" s="77"/>
      <c r="ID86" s="77"/>
      <c r="IE86" s="77"/>
      <c r="IF86" s="77"/>
      <c r="IG86" s="77"/>
      <c r="IH86" s="77"/>
      <c r="II86" s="77"/>
      <c r="IJ86" s="77"/>
      <c r="IK86" s="77"/>
      <c r="IL86" s="77"/>
      <c r="IM86" s="77"/>
      <c r="IN86" s="77"/>
      <c r="IO86" s="77"/>
      <c r="IP86" s="77"/>
      <c r="IQ86" s="77"/>
      <c r="IR86" s="77"/>
      <c r="IS86" s="77"/>
      <c r="IT86" s="77"/>
      <c r="IU86" s="77"/>
      <c r="IV86" s="77"/>
      <c r="IW86" s="77"/>
      <c r="IX86" s="77"/>
      <c r="IY86" s="77"/>
      <c r="IZ86" s="77"/>
      <c r="JA86" s="77"/>
      <c r="JB86" s="77"/>
      <c r="JC86" s="77"/>
      <c r="JD86" s="77"/>
      <c r="JE86" s="77"/>
      <c r="JF86" s="77"/>
      <c r="JG86" s="77"/>
      <c r="JH86" s="77"/>
      <c r="JI86" s="77"/>
      <c r="JJ86" s="77"/>
      <c r="JK86" s="77"/>
      <c r="JL86" s="77"/>
      <c r="JM86" s="77"/>
      <c r="JN86" s="77"/>
      <c r="JO86" s="77"/>
      <c r="JP86" s="77"/>
      <c r="JQ86" s="77"/>
      <c r="JR86" s="77"/>
      <c r="JS86" s="77"/>
      <c r="JT86" s="77"/>
      <c r="JU86" s="77"/>
      <c r="JV86" s="77"/>
      <c r="JW86" s="77"/>
      <c r="JX86" s="77"/>
      <c r="JY86" s="77"/>
      <c r="JZ86" s="77"/>
      <c r="KA86" s="77"/>
      <c r="KB86" s="77"/>
      <c r="KC86" s="77"/>
      <c r="KD86" s="77"/>
      <c r="KE86" s="77"/>
      <c r="KF86" s="77"/>
      <c r="KG86" s="77"/>
      <c r="KH86" s="77"/>
      <c r="KI86" s="77"/>
      <c r="KJ86" s="77"/>
      <c r="KK86" s="77"/>
      <c r="KL86" s="77"/>
      <c r="KM86" s="77"/>
      <c r="KN86" s="77"/>
      <c r="KO86" s="77"/>
      <c r="KP86" s="77"/>
      <c r="KQ86" s="77"/>
      <c r="KR86" s="77"/>
      <c r="KS86" s="77"/>
      <c r="KT86" s="77"/>
      <c r="KU86" s="77"/>
      <c r="KV86" s="77"/>
      <c r="KW86" s="77"/>
      <c r="KX86" s="77"/>
      <c r="KY86" s="77"/>
      <c r="KZ86" s="77"/>
      <c r="LA86" s="77"/>
      <c r="LB86" s="77"/>
      <c r="LC86" s="77"/>
      <c r="LD86" s="77"/>
      <c r="LE86" s="77"/>
      <c r="LF86" s="77"/>
      <c r="LG86" s="77"/>
      <c r="LH86" s="77"/>
      <c r="LI86" s="77"/>
      <c r="LJ86" s="77"/>
      <c r="LK86" s="77"/>
      <c r="LL86" s="77"/>
      <c r="LM86" s="77"/>
      <c r="LN86" s="77"/>
      <c r="LO86" s="77"/>
      <c r="LP86" s="77"/>
      <c r="LQ86" s="77"/>
      <c r="LR86" s="77"/>
      <c r="LS86" s="77"/>
      <c r="LT86" s="77"/>
      <c r="LU86" s="77"/>
      <c r="LV86" s="77"/>
      <c r="LW86" s="77"/>
      <c r="LX86" s="77"/>
      <c r="LY86" s="77"/>
      <c r="LZ86" s="77"/>
      <c r="MA86" s="77"/>
      <c r="MB86" s="77"/>
      <c r="MC86" s="77"/>
      <c r="MD86" s="77"/>
      <c r="ME86" s="77"/>
      <c r="MF86" s="77"/>
      <c r="MG86" s="77"/>
      <c r="MH86" s="77"/>
      <c r="MI86" s="77"/>
      <c r="MJ86" s="77"/>
      <c r="MK86" s="77"/>
      <c r="ML86" s="77"/>
      <c r="MM86" s="77"/>
      <c r="MN86" s="77"/>
      <c r="MO86" s="77"/>
      <c r="MP86" s="77"/>
      <c r="MQ86" s="77"/>
      <c r="MR86" s="77"/>
      <c r="MS86" s="77"/>
      <c r="MT86" s="77"/>
      <c r="MU86" s="77"/>
      <c r="MV86" s="77"/>
      <c r="MW86" s="77"/>
      <c r="MX86" s="77"/>
      <c r="MY86" s="77"/>
      <c r="MZ86" s="77"/>
      <c r="NA86" s="77"/>
      <c r="NB86" s="77"/>
      <c r="NC86" s="77"/>
      <c r="ND86" s="77"/>
      <c r="NE86" s="77"/>
      <c r="NF86" s="77"/>
      <c r="NG86" s="77"/>
      <c r="NH86" s="77"/>
      <c r="NI86" s="77"/>
      <c r="NJ86" s="77"/>
      <c r="NK86" s="77"/>
      <c r="NL86" s="77"/>
      <c r="NM86" s="77"/>
      <c r="NN86" s="77"/>
      <c r="NO86" s="77"/>
      <c r="NP86" s="77"/>
      <c r="NQ86" s="77"/>
      <c r="NR86" s="77"/>
      <c r="NS86" s="77"/>
      <c r="NT86" s="77"/>
      <c r="NU86" s="77"/>
      <c r="NV86" s="77"/>
    </row>
    <row r="87" spans="1:386" s="3" customFormat="1" ht="21.75" thickBot="1" x14ac:dyDescent="0.3">
      <c r="A87" s="19"/>
      <c r="B87" s="20" t="s">
        <v>37</v>
      </c>
      <c r="C87" s="21" t="s">
        <v>23</v>
      </c>
      <c r="D87" s="22"/>
      <c r="E87" s="24">
        <v>43742</v>
      </c>
      <c r="F87" s="24">
        <v>43749</v>
      </c>
      <c r="G87" s="25"/>
      <c r="H87" s="25">
        <f t="shared" si="355"/>
        <v>8</v>
      </c>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c r="EO87" s="77"/>
      <c r="EP87" s="77"/>
      <c r="EQ87" s="77"/>
      <c r="ER87" s="77"/>
      <c r="ES87" s="77"/>
      <c r="ET87" s="77"/>
      <c r="EU87" s="77"/>
      <c r="EV87" s="77"/>
      <c r="EW87" s="77"/>
      <c r="EX87" s="77"/>
      <c r="EY87" s="77"/>
      <c r="EZ87" s="77"/>
      <c r="FA87" s="77"/>
      <c r="FB87" s="77"/>
      <c r="FC87" s="77"/>
      <c r="FD87" s="77"/>
      <c r="FE87" s="77"/>
      <c r="FF87" s="77"/>
      <c r="FG87" s="77"/>
      <c r="FH87" s="77"/>
      <c r="FI87" s="77"/>
      <c r="FJ87" s="77"/>
      <c r="FK87" s="77"/>
      <c r="FL87" s="77"/>
      <c r="FM87" s="77"/>
      <c r="FN87" s="77"/>
      <c r="FO87" s="77"/>
      <c r="FP87" s="77"/>
      <c r="FQ87" s="77"/>
      <c r="FR87" s="77"/>
      <c r="FS87" s="77"/>
      <c r="FT87" s="77"/>
      <c r="FU87" s="77"/>
      <c r="FV87" s="77"/>
      <c r="FW87" s="77"/>
      <c r="FX87" s="77"/>
      <c r="FY87" s="77"/>
      <c r="FZ87" s="77"/>
      <c r="GA87" s="77"/>
      <c r="GB87" s="77"/>
      <c r="GC87" s="77"/>
      <c r="GD87" s="77"/>
      <c r="GE87" s="77"/>
      <c r="GF87" s="77"/>
      <c r="GG87" s="77"/>
      <c r="GH87" s="77"/>
      <c r="GI87" s="77"/>
      <c r="GJ87" s="77"/>
      <c r="GK87" s="77"/>
      <c r="GL87" s="77"/>
      <c r="GM87" s="77"/>
      <c r="GN87" s="77"/>
      <c r="GO87" s="77"/>
      <c r="GP87" s="77"/>
      <c r="GQ87" s="77"/>
      <c r="GR87" s="77"/>
      <c r="GS87" s="77"/>
      <c r="GT87" s="77"/>
      <c r="GU87" s="77"/>
      <c r="GV87" s="77"/>
      <c r="GW87" s="77"/>
      <c r="GX87" s="77"/>
      <c r="GY87" s="77"/>
      <c r="GZ87" s="77"/>
      <c r="HA87" s="77"/>
      <c r="HB87" s="77"/>
      <c r="HC87" s="77"/>
      <c r="HD87" s="77"/>
      <c r="HE87" s="77"/>
      <c r="HF87" s="77"/>
      <c r="HG87" s="77"/>
      <c r="HH87" s="77"/>
      <c r="HI87" s="77"/>
      <c r="HJ87" s="77"/>
      <c r="HK87" s="77"/>
      <c r="HL87" s="77"/>
      <c r="HM87" s="77"/>
      <c r="HN87" s="77"/>
      <c r="HO87" s="77"/>
      <c r="HP87" s="77"/>
      <c r="HQ87" s="77"/>
      <c r="HR87" s="77"/>
      <c r="HS87" s="77"/>
      <c r="HT87" s="77"/>
      <c r="HU87" s="77"/>
      <c r="HV87" s="77"/>
      <c r="HW87" s="77"/>
      <c r="HX87" s="77"/>
      <c r="HY87" s="77"/>
      <c r="HZ87" s="77"/>
      <c r="IA87" s="77"/>
      <c r="IB87" s="77"/>
      <c r="IC87" s="77"/>
      <c r="ID87" s="77"/>
      <c r="IE87" s="77"/>
      <c r="IF87" s="77"/>
      <c r="IG87" s="77"/>
      <c r="IH87" s="77"/>
      <c r="II87" s="77"/>
      <c r="IJ87" s="77"/>
      <c r="IK87" s="77"/>
      <c r="IL87" s="77"/>
      <c r="IM87" s="77"/>
      <c r="IN87" s="77"/>
      <c r="IO87" s="77"/>
      <c r="IP87" s="77"/>
      <c r="IQ87" s="77"/>
      <c r="IR87" s="77"/>
      <c r="IS87" s="77"/>
      <c r="IT87" s="77"/>
      <c r="IU87" s="77"/>
      <c r="IV87" s="77"/>
      <c r="IW87" s="77"/>
      <c r="IX87" s="77"/>
      <c r="IY87" s="77"/>
      <c r="IZ87" s="77"/>
      <c r="JA87" s="77"/>
      <c r="JB87" s="77"/>
      <c r="JC87" s="77"/>
      <c r="JD87" s="77"/>
      <c r="JE87" s="77"/>
      <c r="JF87" s="77"/>
      <c r="JG87" s="77"/>
      <c r="JH87" s="77"/>
      <c r="JI87" s="77"/>
      <c r="JJ87" s="77"/>
      <c r="JK87" s="77"/>
      <c r="JL87" s="77"/>
      <c r="JM87" s="77"/>
      <c r="JN87" s="77"/>
      <c r="JO87" s="77"/>
      <c r="JP87" s="77"/>
      <c r="JQ87" s="77"/>
      <c r="JR87" s="77"/>
      <c r="JS87" s="77"/>
      <c r="JT87" s="77"/>
      <c r="JU87" s="77"/>
      <c r="JV87" s="77"/>
      <c r="JW87" s="77"/>
      <c r="JX87" s="77"/>
      <c r="JY87" s="77"/>
      <c r="JZ87" s="77"/>
      <c r="KA87" s="77"/>
      <c r="KB87" s="77"/>
      <c r="KC87" s="77"/>
      <c r="KD87" s="77"/>
      <c r="KE87" s="77"/>
      <c r="KF87" s="77"/>
      <c r="KG87" s="77"/>
      <c r="KH87" s="77"/>
      <c r="KI87" s="77"/>
      <c r="KJ87" s="77"/>
      <c r="KK87" s="77"/>
      <c r="KL87" s="77"/>
      <c r="KM87" s="77"/>
      <c r="KN87" s="77"/>
      <c r="KO87" s="77"/>
      <c r="KP87" s="77"/>
      <c r="KQ87" s="77"/>
      <c r="KR87" s="77"/>
      <c r="KS87" s="77"/>
      <c r="KT87" s="77"/>
      <c r="KU87" s="77"/>
      <c r="KV87" s="77"/>
      <c r="KW87" s="77"/>
      <c r="KX87" s="77"/>
      <c r="KY87" s="77"/>
      <c r="KZ87" s="77"/>
      <c r="LA87" s="77"/>
      <c r="LB87" s="77"/>
      <c r="LC87" s="77"/>
      <c r="LD87" s="77"/>
      <c r="LE87" s="77"/>
      <c r="LF87" s="77"/>
      <c r="LG87" s="77"/>
      <c r="LH87" s="77"/>
      <c r="LI87" s="77"/>
      <c r="LJ87" s="77"/>
      <c r="LK87" s="77"/>
      <c r="LL87" s="77"/>
      <c r="LM87" s="77"/>
      <c r="LN87" s="77"/>
      <c r="LO87" s="77"/>
      <c r="LP87" s="77"/>
      <c r="LQ87" s="77"/>
      <c r="LR87" s="77"/>
      <c r="LS87" s="77"/>
      <c r="LT87" s="77"/>
      <c r="LU87" s="77"/>
      <c r="LV87" s="77"/>
      <c r="LW87" s="77"/>
      <c r="LX87" s="77"/>
      <c r="LY87" s="77"/>
      <c r="LZ87" s="77"/>
      <c r="MA87" s="77"/>
      <c r="MB87" s="77"/>
      <c r="MC87" s="77"/>
      <c r="MD87" s="77"/>
      <c r="ME87" s="77"/>
      <c r="MF87" s="77"/>
      <c r="MG87" s="77"/>
      <c r="MH87" s="77"/>
      <c r="MI87" s="77"/>
      <c r="MJ87" s="77"/>
      <c r="MK87" s="77"/>
      <c r="ML87" s="77"/>
      <c r="MM87" s="77"/>
      <c r="MN87" s="77"/>
      <c r="MO87" s="77"/>
      <c r="MP87" s="77"/>
      <c r="MQ87" s="77"/>
      <c r="MR87" s="77"/>
      <c r="MS87" s="77"/>
      <c r="MT87" s="77"/>
      <c r="MU87" s="77"/>
      <c r="MV87" s="77"/>
      <c r="MW87" s="77"/>
      <c r="MX87" s="77"/>
      <c r="MY87" s="77"/>
      <c r="MZ87" s="77"/>
      <c r="NA87" s="77"/>
      <c r="NB87" s="77"/>
      <c r="NC87" s="77"/>
      <c r="ND87" s="77"/>
      <c r="NE87" s="77"/>
      <c r="NF87" s="77"/>
      <c r="NG87" s="77"/>
      <c r="NH87" s="77"/>
      <c r="NI87" s="77"/>
      <c r="NJ87" s="77"/>
      <c r="NK87" s="77"/>
      <c r="NL87" s="77"/>
      <c r="NM87" s="77"/>
      <c r="NN87" s="77"/>
      <c r="NO87" s="77"/>
      <c r="NP87" s="77"/>
      <c r="NQ87" s="77"/>
      <c r="NR87" s="77"/>
      <c r="NS87" s="77"/>
      <c r="NT87" s="77"/>
      <c r="NU87" s="77"/>
      <c r="NV87" s="77"/>
    </row>
    <row r="88" spans="1:386" s="3" customFormat="1" ht="21.75" thickBot="1" x14ac:dyDescent="0.3">
      <c r="A88" s="19"/>
      <c r="B88" s="20" t="s">
        <v>78</v>
      </c>
      <c r="C88" s="21" t="s">
        <v>22</v>
      </c>
      <c r="D88" s="22"/>
      <c r="E88" s="24">
        <v>43749</v>
      </c>
      <c r="F88" s="24">
        <v>43756</v>
      </c>
      <c r="G88" s="25"/>
      <c r="H88" s="25">
        <f t="shared" si="355"/>
        <v>8</v>
      </c>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77"/>
      <c r="ES88" s="77"/>
      <c r="ET88" s="77"/>
      <c r="EU88" s="77"/>
      <c r="EV88" s="77"/>
      <c r="EW88" s="77"/>
      <c r="EX88" s="77"/>
      <c r="EY88" s="77"/>
      <c r="EZ88" s="77"/>
      <c r="FA88" s="77"/>
      <c r="FB88" s="77"/>
      <c r="FC88" s="77"/>
      <c r="FD88" s="77"/>
      <c r="FE88" s="77"/>
      <c r="FF88" s="77"/>
      <c r="FG88" s="77"/>
      <c r="FH88" s="77"/>
      <c r="FI88" s="77"/>
      <c r="FJ88" s="77"/>
      <c r="FK88" s="77"/>
      <c r="FL88" s="77"/>
      <c r="FM88" s="77"/>
      <c r="FN88" s="77"/>
      <c r="FO88" s="77"/>
      <c r="FP88" s="77"/>
      <c r="FQ88" s="77"/>
      <c r="FR88" s="77"/>
      <c r="FS88" s="77"/>
      <c r="FT88" s="77"/>
      <c r="FU88" s="77"/>
      <c r="FV88" s="77"/>
      <c r="FW88" s="77"/>
      <c r="FX88" s="77"/>
      <c r="FY88" s="77"/>
      <c r="FZ88" s="77"/>
      <c r="GA88" s="77"/>
      <c r="GB88" s="77"/>
      <c r="GC88" s="77"/>
      <c r="GD88" s="77"/>
      <c r="GE88" s="77"/>
      <c r="GF88" s="77"/>
      <c r="GG88" s="77"/>
      <c r="GH88" s="77"/>
      <c r="GI88" s="77"/>
      <c r="GJ88" s="77"/>
      <c r="GK88" s="77"/>
      <c r="GL88" s="77"/>
      <c r="GM88" s="77"/>
      <c r="GN88" s="77"/>
      <c r="GO88" s="77"/>
      <c r="GP88" s="77"/>
      <c r="GQ88" s="77"/>
      <c r="GR88" s="77"/>
      <c r="GS88" s="77"/>
      <c r="GT88" s="77"/>
      <c r="GU88" s="77"/>
      <c r="GV88" s="77"/>
      <c r="GW88" s="77"/>
      <c r="GX88" s="77"/>
      <c r="GY88" s="77"/>
      <c r="GZ88" s="77"/>
      <c r="HA88" s="77"/>
      <c r="HB88" s="77"/>
      <c r="HC88" s="77"/>
      <c r="HD88" s="77"/>
      <c r="HE88" s="77"/>
      <c r="HF88" s="77"/>
      <c r="HG88" s="77"/>
      <c r="HH88" s="77"/>
      <c r="HI88" s="77"/>
      <c r="HJ88" s="77"/>
      <c r="HK88" s="77"/>
      <c r="HL88" s="77"/>
      <c r="HM88" s="77"/>
      <c r="HN88" s="77"/>
      <c r="HO88" s="77"/>
      <c r="HP88" s="77"/>
      <c r="HQ88" s="77"/>
      <c r="HR88" s="77"/>
      <c r="HS88" s="77"/>
      <c r="HT88" s="77"/>
      <c r="HU88" s="77"/>
      <c r="HV88" s="77"/>
      <c r="HW88" s="77"/>
      <c r="HX88" s="77"/>
      <c r="HY88" s="77"/>
      <c r="HZ88" s="77"/>
      <c r="IA88" s="77"/>
      <c r="IB88" s="77"/>
      <c r="IC88" s="77"/>
      <c r="ID88" s="77"/>
      <c r="IE88" s="77"/>
      <c r="IF88" s="77"/>
      <c r="IG88" s="77"/>
      <c r="IH88" s="77"/>
      <c r="II88" s="77"/>
      <c r="IJ88" s="77"/>
      <c r="IK88" s="77"/>
      <c r="IL88" s="77"/>
      <c r="IM88" s="77"/>
      <c r="IN88" s="77"/>
      <c r="IO88" s="77"/>
      <c r="IP88" s="77"/>
      <c r="IQ88" s="77"/>
      <c r="IR88" s="77"/>
      <c r="IS88" s="77"/>
      <c r="IT88" s="77"/>
      <c r="IU88" s="77"/>
      <c r="IV88" s="77"/>
      <c r="IW88" s="77"/>
      <c r="IX88" s="77"/>
      <c r="IY88" s="77"/>
      <c r="IZ88" s="77"/>
      <c r="JA88" s="77"/>
      <c r="JB88" s="77"/>
      <c r="JC88" s="77"/>
      <c r="JD88" s="77"/>
      <c r="JE88" s="77"/>
      <c r="JF88" s="77"/>
      <c r="JG88" s="77"/>
      <c r="JH88" s="77"/>
      <c r="JI88" s="77"/>
      <c r="JJ88" s="77"/>
      <c r="JK88" s="77"/>
      <c r="JL88" s="77"/>
      <c r="JM88" s="77"/>
      <c r="JN88" s="77"/>
      <c r="JO88" s="77"/>
      <c r="JP88" s="77"/>
      <c r="JQ88" s="77"/>
      <c r="JR88" s="77"/>
      <c r="JS88" s="77"/>
      <c r="JT88" s="77"/>
      <c r="JU88" s="77"/>
      <c r="JV88" s="77"/>
      <c r="JW88" s="77"/>
      <c r="JX88" s="77"/>
      <c r="JY88" s="77"/>
      <c r="JZ88" s="77"/>
      <c r="KA88" s="77"/>
      <c r="KB88" s="77"/>
      <c r="KC88" s="77"/>
      <c r="KD88" s="77"/>
      <c r="KE88" s="77"/>
      <c r="KF88" s="77"/>
      <c r="KG88" s="77"/>
      <c r="KH88" s="77"/>
      <c r="KI88" s="77"/>
      <c r="KJ88" s="77"/>
      <c r="KK88" s="77"/>
      <c r="KL88" s="77"/>
      <c r="KM88" s="77"/>
      <c r="KN88" s="77"/>
      <c r="KO88" s="77"/>
      <c r="KP88" s="77"/>
      <c r="KQ88" s="77"/>
      <c r="KR88" s="77"/>
      <c r="KS88" s="77"/>
      <c r="KT88" s="77"/>
      <c r="KU88" s="77"/>
      <c r="KV88" s="77"/>
      <c r="KW88" s="77"/>
      <c r="KX88" s="77"/>
      <c r="KY88" s="77"/>
      <c r="KZ88" s="77"/>
      <c r="LA88" s="77"/>
      <c r="LB88" s="77"/>
      <c r="LC88" s="77"/>
      <c r="LD88" s="77"/>
      <c r="LE88" s="77"/>
      <c r="LF88" s="77"/>
      <c r="LG88" s="77"/>
      <c r="LH88" s="77"/>
      <c r="LI88" s="77"/>
      <c r="LJ88" s="77"/>
      <c r="LK88" s="77"/>
      <c r="LL88" s="77"/>
      <c r="LM88" s="77"/>
      <c r="LN88" s="77"/>
      <c r="LO88" s="77"/>
      <c r="LP88" s="77"/>
      <c r="LQ88" s="77"/>
      <c r="LR88" s="77"/>
      <c r="LS88" s="77"/>
      <c r="LT88" s="77"/>
      <c r="LU88" s="77"/>
      <c r="LV88" s="77"/>
      <c r="LW88" s="77"/>
      <c r="LX88" s="77"/>
      <c r="LY88" s="77"/>
      <c r="LZ88" s="77"/>
      <c r="MA88" s="77"/>
      <c r="MB88" s="77"/>
      <c r="MC88" s="77"/>
      <c r="MD88" s="77"/>
      <c r="ME88" s="77"/>
      <c r="MF88" s="77"/>
      <c r="MG88" s="77"/>
      <c r="MH88" s="77"/>
      <c r="MI88" s="77"/>
      <c r="MJ88" s="77"/>
      <c r="MK88" s="77"/>
      <c r="ML88" s="77"/>
      <c r="MM88" s="77"/>
      <c r="MN88" s="77"/>
      <c r="MO88" s="77"/>
      <c r="MP88" s="77"/>
      <c r="MQ88" s="77"/>
      <c r="MR88" s="77"/>
      <c r="MS88" s="77"/>
      <c r="MT88" s="77"/>
      <c r="MU88" s="77"/>
      <c r="MV88" s="77"/>
      <c r="MW88" s="77"/>
      <c r="MX88" s="77"/>
      <c r="MY88" s="77"/>
      <c r="MZ88" s="77"/>
      <c r="NA88" s="77"/>
      <c r="NB88" s="77"/>
      <c r="NC88" s="77"/>
      <c r="ND88" s="77"/>
      <c r="NE88" s="77"/>
      <c r="NF88" s="77"/>
      <c r="NG88" s="77"/>
      <c r="NH88" s="77"/>
      <c r="NI88" s="77"/>
      <c r="NJ88" s="77"/>
      <c r="NK88" s="77"/>
      <c r="NL88" s="77"/>
      <c r="NM88" s="77"/>
      <c r="NN88" s="77"/>
      <c r="NO88" s="77"/>
      <c r="NP88" s="77"/>
      <c r="NQ88" s="77"/>
      <c r="NR88" s="77"/>
      <c r="NS88" s="77"/>
      <c r="NT88" s="77"/>
      <c r="NU88" s="77"/>
      <c r="NV88" s="77"/>
    </row>
    <row r="89" spans="1:386" s="3" customFormat="1" ht="21.75" thickBot="1" x14ac:dyDescent="0.3">
      <c r="A89" s="19"/>
      <c r="B89" s="20" t="s">
        <v>79</v>
      </c>
      <c r="C89" s="21" t="s">
        <v>23</v>
      </c>
      <c r="D89" s="22"/>
      <c r="E89" s="24">
        <v>43756</v>
      </c>
      <c r="F89" s="24">
        <v>43760</v>
      </c>
      <c r="G89" s="25"/>
      <c r="H89" s="25">
        <f t="shared" si="355"/>
        <v>5</v>
      </c>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c r="EO89" s="77"/>
      <c r="EP89" s="77"/>
      <c r="EQ89" s="77"/>
      <c r="ER89" s="77"/>
      <c r="ES89" s="77"/>
      <c r="ET89" s="77"/>
      <c r="EU89" s="77"/>
      <c r="EV89" s="77"/>
      <c r="EW89" s="77"/>
      <c r="EX89" s="77"/>
      <c r="EY89" s="77"/>
      <c r="EZ89" s="77"/>
      <c r="FA89" s="77"/>
      <c r="FB89" s="77"/>
      <c r="FC89" s="77"/>
      <c r="FD89" s="77"/>
      <c r="FE89" s="77"/>
      <c r="FF89" s="77"/>
      <c r="FG89" s="77"/>
      <c r="FH89" s="77"/>
      <c r="FI89" s="77"/>
      <c r="FJ89" s="77"/>
      <c r="FK89" s="77"/>
      <c r="FL89" s="77"/>
      <c r="FM89" s="77"/>
      <c r="FN89" s="77"/>
      <c r="FO89" s="77"/>
      <c r="FP89" s="77"/>
      <c r="FQ89" s="77"/>
      <c r="FR89" s="77"/>
      <c r="FS89" s="77"/>
      <c r="FT89" s="77"/>
      <c r="FU89" s="77"/>
      <c r="FV89" s="77"/>
      <c r="FW89" s="77"/>
      <c r="FX89" s="77"/>
      <c r="FY89" s="77"/>
      <c r="FZ89" s="77"/>
      <c r="GA89" s="77"/>
      <c r="GB89" s="77"/>
      <c r="GC89" s="77"/>
      <c r="GD89" s="77"/>
      <c r="GE89" s="77"/>
      <c r="GF89" s="77"/>
      <c r="GG89" s="77"/>
      <c r="GH89" s="77"/>
      <c r="GI89" s="77"/>
      <c r="GJ89" s="77"/>
      <c r="GK89" s="77"/>
      <c r="GL89" s="77"/>
      <c r="GM89" s="77"/>
      <c r="GN89" s="77"/>
      <c r="GO89" s="77"/>
      <c r="GP89" s="77"/>
      <c r="GQ89" s="77"/>
      <c r="GR89" s="77"/>
      <c r="GS89" s="77"/>
      <c r="GT89" s="77"/>
      <c r="GU89" s="77"/>
      <c r="GV89" s="77"/>
      <c r="GW89" s="77"/>
      <c r="GX89" s="77"/>
      <c r="GY89" s="77"/>
      <c r="GZ89" s="77"/>
      <c r="HA89" s="77"/>
      <c r="HB89" s="77"/>
      <c r="HC89" s="77"/>
      <c r="HD89" s="77"/>
      <c r="HE89" s="77"/>
      <c r="HF89" s="77"/>
      <c r="HG89" s="77"/>
      <c r="HH89" s="77"/>
      <c r="HI89" s="77"/>
      <c r="HJ89" s="77"/>
      <c r="HK89" s="77"/>
      <c r="HL89" s="77"/>
      <c r="HM89" s="77"/>
      <c r="HN89" s="77"/>
      <c r="HO89" s="77"/>
      <c r="HP89" s="77"/>
      <c r="HQ89" s="77"/>
      <c r="HR89" s="77"/>
      <c r="HS89" s="77"/>
      <c r="HT89" s="77"/>
      <c r="HU89" s="77"/>
      <c r="HV89" s="77"/>
      <c r="HW89" s="77"/>
      <c r="HX89" s="77"/>
      <c r="HY89" s="77"/>
      <c r="HZ89" s="77"/>
      <c r="IA89" s="77"/>
      <c r="IB89" s="77"/>
      <c r="IC89" s="77"/>
      <c r="ID89" s="77"/>
      <c r="IE89" s="77"/>
      <c r="IF89" s="77"/>
      <c r="IG89" s="77"/>
      <c r="IH89" s="77"/>
      <c r="II89" s="77"/>
      <c r="IJ89" s="77"/>
      <c r="IK89" s="77"/>
      <c r="IL89" s="77"/>
      <c r="IM89" s="77"/>
      <c r="IN89" s="77"/>
      <c r="IO89" s="77"/>
      <c r="IP89" s="77"/>
      <c r="IQ89" s="77"/>
      <c r="IR89" s="77"/>
      <c r="IS89" s="77"/>
      <c r="IT89" s="77"/>
      <c r="IU89" s="77"/>
      <c r="IV89" s="77"/>
      <c r="IW89" s="77"/>
      <c r="IX89" s="77"/>
      <c r="IY89" s="77"/>
      <c r="IZ89" s="77"/>
      <c r="JA89" s="77"/>
      <c r="JB89" s="77"/>
      <c r="JC89" s="77"/>
      <c r="JD89" s="77"/>
      <c r="JE89" s="77"/>
      <c r="JF89" s="77"/>
      <c r="JG89" s="77"/>
      <c r="JH89" s="77"/>
      <c r="JI89" s="77"/>
      <c r="JJ89" s="77"/>
      <c r="JK89" s="77"/>
      <c r="JL89" s="77"/>
      <c r="JM89" s="77"/>
      <c r="JN89" s="77"/>
      <c r="JO89" s="77"/>
      <c r="JP89" s="77"/>
      <c r="JQ89" s="77"/>
      <c r="JR89" s="77"/>
      <c r="JS89" s="77"/>
      <c r="JT89" s="77"/>
      <c r="JU89" s="77"/>
      <c r="JV89" s="77"/>
      <c r="JW89" s="77"/>
      <c r="JX89" s="77"/>
      <c r="JY89" s="77"/>
      <c r="JZ89" s="77"/>
      <c r="KA89" s="77"/>
      <c r="KB89" s="77"/>
      <c r="KC89" s="77"/>
      <c r="KD89" s="77"/>
      <c r="KE89" s="77"/>
      <c r="KF89" s="77"/>
      <c r="KG89" s="77"/>
      <c r="KH89" s="77"/>
      <c r="KI89" s="77"/>
      <c r="KJ89" s="77"/>
      <c r="KK89" s="77"/>
      <c r="KL89" s="77"/>
      <c r="KM89" s="77"/>
      <c r="KN89" s="77"/>
      <c r="KO89" s="77"/>
      <c r="KP89" s="77"/>
      <c r="KQ89" s="77"/>
      <c r="KR89" s="77"/>
      <c r="KS89" s="77"/>
      <c r="KT89" s="77"/>
      <c r="KU89" s="77"/>
      <c r="KV89" s="77"/>
      <c r="KW89" s="77"/>
      <c r="KX89" s="77"/>
      <c r="KY89" s="77"/>
      <c r="KZ89" s="77"/>
      <c r="LA89" s="77"/>
      <c r="LB89" s="77"/>
      <c r="LC89" s="77"/>
      <c r="LD89" s="77"/>
      <c r="LE89" s="77"/>
      <c r="LF89" s="77"/>
      <c r="LG89" s="77"/>
      <c r="LH89" s="77"/>
      <c r="LI89" s="77"/>
      <c r="LJ89" s="77"/>
      <c r="LK89" s="77"/>
      <c r="LL89" s="77"/>
      <c r="LM89" s="77"/>
      <c r="LN89" s="77"/>
      <c r="LO89" s="77"/>
      <c r="LP89" s="77"/>
      <c r="LQ89" s="77"/>
      <c r="LR89" s="77"/>
      <c r="LS89" s="77"/>
      <c r="LT89" s="77"/>
      <c r="LU89" s="77"/>
      <c r="LV89" s="77"/>
      <c r="LW89" s="77"/>
      <c r="LX89" s="77"/>
      <c r="LY89" s="77"/>
      <c r="LZ89" s="77"/>
      <c r="MA89" s="77"/>
      <c r="MB89" s="77"/>
      <c r="MC89" s="77"/>
      <c r="MD89" s="77"/>
      <c r="ME89" s="77"/>
      <c r="MF89" s="77"/>
      <c r="MG89" s="77"/>
      <c r="MH89" s="77"/>
      <c r="MI89" s="77"/>
      <c r="MJ89" s="77"/>
      <c r="MK89" s="77"/>
      <c r="ML89" s="77"/>
      <c r="MM89" s="77"/>
      <c r="MN89" s="77"/>
      <c r="MO89" s="77"/>
      <c r="MP89" s="77"/>
      <c r="MQ89" s="77"/>
      <c r="MR89" s="77"/>
      <c r="MS89" s="77"/>
      <c r="MT89" s="77"/>
      <c r="MU89" s="77"/>
      <c r="MV89" s="77"/>
      <c r="MW89" s="77"/>
      <c r="MX89" s="77"/>
      <c r="MY89" s="77"/>
      <c r="MZ89" s="77"/>
      <c r="NA89" s="77"/>
      <c r="NB89" s="77"/>
      <c r="NC89" s="77"/>
      <c r="ND89" s="77"/>
      <c r="NE89" s="77"/>
      <c r="NF89" s="77"/>
      <c r="NG89" s="77"/>
      <c r="NH89" s="77"/>
      <c r="NI89" s="77"/>
      <c r="NJ89" s="77"/>
      <c r="NK89" s="77"/>
      <c r="NL89" s="77"/>
      <c r="NM89" s="77"/>
      <c r="NN89" s="77"/>
      <c r="NO89" s="77"/>
      <c r="NP89" s="77"/>
      <c r="NQ89" s="77"/>
      <c r="NR89" s="77"/>
      <c r="NS89" s="77"/>
      <c r="NT89" s="77"/>
      <c r="NU89" s="77"/>
      <c r="NV89" s="77"/>
    </row>
    <row r="90" spans="1:386" s="3" customFormat="1" ht="21.75" thickBot="1" x14ac:dyDescent="0.3">
      <c r="A90" s="19"/>
      <c r="B90" s="20" t="s">
        <v>37</v>
      </c>
      <c r="C90" s="21" t="s">
        <v>23</v>
      </c>
      <c r="D90" s="22"/>
      <c r="E90" s="24">
        <v>43760</v>
      </c>
      <c r="F90" s="24">
        <v>43763</v>
      </c>
      <c r="G90" s="25"/>
      <c r="H90" s="25">
        <f t="shared" si="355"/>
        <v>4</v>
      </c>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c r="EO90" s="77"/>
      <c r="EP90" s="77"/>
      <c r="EQ90" s="77"/>
      <c r="ER90" s="77"/>
      <c r="ES90" s="77"/>
      <c r="ET90" s="77"/>
      <c r="EU90" s="77"/>
      <c r="EV90" s="77"/>
      <c r="EW90" s="77"/>
      <c r="EX90" s="77"/>
      <c r="EY90" s="77"/>
      <c r="EZ90" s="77"/>
      <c r="FA90" s="77"/>
      <c r="FB90" s="77"/>
      <c r="FC90" s="77"/>
      <c r="FD90" s="77"/>
      <c r="FE90" s="77"/>
      <c r="FF90" s="77"/>
      <c r="FG90" s="77"/>
      <c r="FH90" s="77"/>
      <c r="FI90" s="77"/>
      <c r="FJ90" s="77"/>
      <c r="FK90" s="77"/>
      <c r="FL90" s="77"/>
      <c r="FM90" s="77"/>
      <c r="FN90" s="77"/>
      <c r="FO90" s="77"/>
      <c r="FP90" s="77"/>
      <c r="FQ90" s="77"/>
      <c r="FR90" s="77"/>
      <c r="FS90" s="77"/>
      <c r="FT90" s="77"/>
      <c r="FU90" s="77"/>
      <c r="FV90" s="77"/>
      <c r="FW90" s="77"/>
      <c r="FX90" s="77"/>
      <c r="FY90" s="77"/>
      <c r="FZ90" s="77"/>
      <c r="GA90" s="77"/>
      <c r="GB90" s="77"/>
      <c r="GC90" s="77"/>
      <c r="GD90" s="77"/>
      <c r="GE90" s="77"/>
      <c r="GF90" s="77"/>
      <c r="GG90" s="77"/>
      <c r="GH90" s="77"/>
      <c r="GI90" s="77"/>
      <c r="GJ90" s="77"/>
      <c r="GK90" s="77"/>
      <c r="GL90" s="77"/>
      <c r="GM90" s="77"/>
      <c r="GN90" s="77"/>
      <c r="GO90" s="77"/>
      <c r="GP90" s="77"/>
      <c r="GQ90" s="77"/>
      <c r="GR90" s="77"/>
      <c r="GS90" s="77"/>
      <c r="GT90" s="77"/>
      <c r="GU90" s="77"/>
      <c r="GV90" s="77"/>
      <c r="GW90" s="77"/>
      <c r="GX90" s="77"/>
      <c r="GY90" s="77"/>
      <c r="GZ90" s="77"/>
      <c r="HA90" s="77"/>
      <c r="HB90" s="77"/>
      <c r="HC90" s="77"/>
      <c r="HD90" s="77"/>
      <c r="HE90" s="77"/>
      <c r="HF90" s="77"/>
      <c r="HG90" s="77"/>
      <c r="HH90" s="77"/>
      <c r="HI90" s="77"/>
      <c r="HJ90" s="77"/>
      <c r="HK90" s="77"/>
      <c r="HL90" s="77"/>
      <c r="HM90" s="77"/>
      <c r="HN90" s="77"/>
      <c r="HO90" s="77"/>
      <c r="HP90" s="77"/>
      <c r="HQ90" s="77"/>
      <c r="HR90" s="77"/>
      <c r="HS90" s="77"/>
      <c r="HT90" s="77"/>
      <c r="HU90" s="77"/>
      <c r="HV90" s="77"/>
      <c r="HW90" s="77"/>
      <c r="HX90" s="77"/>
      <c r="HY90" s="77"/>
      <c r="HZ90" s="77"/>
      <c r="IA90" s="77"/>
      <c r="IB90" s="77"/>
      <c r="IC90" s="77"/>
      <c r="ID90" s="77"/>
      <c r="IE90" s="77"/>
      <c r="IF90" s="77"/>
      <c r="IG90" s="77"/>
      <c r="IH90" s="77"/>
      <c r="II90" s="77"/>
      <c r="IJ90" s="77"/>
      <c r="IK90" s="77"/>
      <c r="IL90" s="77"/>
      <c r="IM90" s="77"/>
      <c r="IN90" s="77"/>
      <c r="IO90" s="77"/>
      <c r="IP90" s="77"/>
      <c r="IQ90" s="77"/>
      <c r="IR90" s="77"/>
      <c r="IS90" s="77"/>
      <c r="IT90" s="77"/>
      <c r="IU90" s="77"/>
      <c r="IV90" s="77"/>
      <c r="IW90" s="77"/>
      <c r="IX90" s="77"/>
      <c r="IY90" s="77"/>
      <c r="IZ90" s="77"/>
      <c r="JA90" s="77"/>
      <c r="JB90" s="77"/>
      <c r="JC90" s="77"/>
      <c r="JD90" s="77"/>
      <c r="JE90" s="77"/>
      <c r="JF90" s="77"/>
      <c r="JG90" s="77"/>
      <c r="JH90" s="77"/>
      <c r="JI90" s="77"/>
      <c r="JJ90" s="77"/>
      <c r="JK90" s="77"/>
      <c r="JL90" s="77"/>
      <c r="JM90" s="77"/>
      <c r="JN90" s="77"/>
      <c r="JO90" s="77"/>
      <c r="JP90" s="77"/>
      <c r="JQ90" s="77"/>
      <c r="JR90" s="77"/>
      <c r="JS90" s="77"/>
      <c r="JT90" s="77"/>
      <c r="JU90" s="77"/>
      <c r="JV90" s="77"/>
      <c r="JW90" s="77"/>
      <c r="JX90" s="77"/>
      <c r="JY90" s="77"/>
      <c r="JZ90" s="77"/>
      <c r="KA90" s="77"/>
      <c r="KB90" s="77"/>
      <c r="KC90" s="77"/>
      <c r="KD90" s="77"/>
      <c r="KE90" s="77"/>
      <c r="KF90" s="77"/>
      <c r="KG90" s="77"/>
      <c r="KH90" s="77"/>
      <c r="KI90" s="77"/>
      <c r="KJ90" s="77"/>
      <c r="KK90" s="77"/>
      <c r="KL90" s="77"/>
      <c r="KM90" s="77"/>
      <c r="KN90" s="77"/>
      <c r="KO90" s="77"/>
      <c r="KP90" s="77"/>
      <c r="KQ90" s="77"/>
      <c r="KR90" s="77"/>
      <c r="KS90" s="77"/>
      <c r="KT90" s="77"/>
      <c r="KU90" s="77"/>
      <c r="KV90" s="77"/>
      <c r="KW90" s="77"/>
      <c r="KX90" s="77"/>
      <c r="KY90" s="77"/>
      <c r="KZ90" s="77"/>
      <c r="LA90" s="77"/>
      <c r="LB90" s="77"/>
      <c r="LC90" s="77"/>
      <c r="LD90" s="77"/>
      <c r="LE90" s="77"/>
      <c r="LF90" s="77"/>
      <c r="LG90" s="77"/>
      <c r="LH90" s="77"/>
      <c r="LI90" s="77"/>
      <c r="LJ90" s="77"/>
      <c r="LK90" s="77"/>
      <c r="LL90" s="77"/>
      <c r="LM90" s="77"/>
      <c r="LN90" s="77"/>
      <c r="LO90" s="77"/>
      <c r="LP90" s="77"/>
      <c r="LQ90" s="77"/>
      <c r="LR90" s="77"/>
      <c r="LS90" s="77"/>
      <c r="LT90" s="77"/>
      <c r="LU90" s="77"/>
      <c r="LV90" s="77"/>
      <c r="LW90" s="77"/>
      <c r="LX90" s="77"/>
      <c r="LY90" s="77"/>
      <c r="LZ90" s="77"/>
      <c r="MA90" s="77"/>
      <c r="MB90" s="77"/>
      <c r="MC90" s="77"/>
      <c r="MD90" s="77"/>
      <c r="ME90" s="77"/>
      <c r="MF90" s="77"/>
      <c r="MG90" s="77"/>
      <c r="MH90" s="77"/>
      <c r="MI90" s="77"/>
      <c r="MJ90" s="77"/>
      <c r="MK90" s="77"/>
      <c r="ML90" s="77"/>
      <c r="MM90" s="77"/>
      <c r="MN90" s="77"/>
      <c r="MO90" s="77"/>
      <c r="MP90" s="77"/>
      <c r="MQ90" s="77"/>
      <c r="MR90" s="77"/>
      <c r="MS90" s="77"/>
      <c r="MT90" s="77"/>
      <c r="MU90" s="77"/>
      <c r="MV90" s="77"/>
      <c r="MW90" s="77"/>
      <c r="MX90" s="77"/>
      <c r="MY90" s="77"/>
      <c r="MZ90" s="77"/>
      <c r="NA90" s="77"/>
      <c r="NB90" s="77"/>
      <c r="NC90" s="77"/>
      <c r="ND90" s="77"/>
      <c r="NE90" s="77"/>
      <c r="NF90" s="77"/>
      <c r="NG90" s="77"/>
      <c r="NH90" s="77"/>
      <c r="NI90" s="77"/>
      <c r="NJ90" s="77"/>
      <c r="NK90" s="77"/>
      <c r="NL90" s="77"/>
      <c r="NM90" s="77"/>
      <c r="NN90" s="77"/>
      <c r="NO90" s="77"/>
      <c r="NP90" s="77"/>
      <c r="NQ90" s="77"/>
      <c r="NR90" s="77"/>
      <c r="NS90" s="77"/>
      <c r="NT90" s="77"/>
      <c r="NU90" s="77"/>
      <c r="NV90" s="77"/>
    </row>
    <row r="91" spans="1:386" s="3" customFormat="1" ht="21.75" thickBot="1" x14ac:dyDescent="0.3">
      <c r="A91" s="19"/>
      <c r="B91" s="20" t="s">
        <v>80</v>
      </c>
      <c r="C91" s="21" t="s">
        <v>23</v>
      </c>
      <c r="D91" s="22"/>
      <c r="E91" s="24">
        <v>43763</v>
      </c>
      <c r="F91" s="24">
        <v>43763</v>
      </c>
      <c r="G91" s="25"/>
      <c r="H91" s="25">
        <f t="shared" si="355"/>
        <v>1</v>
      </c>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c r="EO91" s="77"/>
      <c r="EP91" s="77"/>
      <c r="EQ91" s="77"/>
      <c r="ER91" s="77"/>
      <c r="ES91" s="77"/>
      <c r="ET91" s="77"/>
      <c r="EU91" s="77"/>
      <c r="EV91" s="77"/>
      <c r="EW91" s="77"/>
      <c r="EX91" s="77"/>
      <c r="EY91" s="77"/>
      <c r="EZ91" s="77"/>
      <c r="FA91" s="77"/>
      <c r="FB91" s="77"/>
      <c r="FC91" s="77"/>
      <c r="FD91" s="77"/>
      <c r="FE91" s="77"/>
      <c r="FF91" s="77"/>
      <c r="FG91" s="77"/>
      <c r="FH91" s="77"/>
      <c r="FI91" s="77"/>
      <c r="FJ91" s="77"/>
      <c r="FK91" s="77"/>
      <c r="FL91" s="77"/>
      <c r="FM91" s="77"/>
      <c r="FN91" s="77"/>
      <c r="FO91" s="77"/>
      <c r="FP91" s="77"/>
      <c r="FQ91" s="77"/>
      <c r="FR91" s="77"/>
      <c r="FS91" s="77"/>
      <c r="FT91" s="77"/>
      <c r="FU91" s="77"/>
      <c r="FV91" s="77"/>
      <c r="FW91" s="77"/>
      <c r="FX91" s="77"/>
      <c r="FY91" s="77"/>
      <c r="FZ91" s="77"/>
      <c r="GA91" s="77"/>
      <c r="GB91" s="77"/>
      <c r="GC91" s="77"/>
      <c r="GD91" s="77"/>
      <c r="GE91" s="77"/>
      <c r="GF91" s="77"/>
      <c r="GG91" s="77"/>
      <c r="GH91" s="77"/>
      <c r="GI91" s="77"/>
      <c r="GJ91" s="77"/>
      <c r="GK91" s="77"/>
      <c r="GL91" s="77"/>
      <c r="GM91" s="77"/>
      <c r="GN91" s="77"/>
      <c r="GO91" s="77"/>
      <c r="GP91" s="77"/>
      <c r="GQ91" s="77"/>
      <c r="GR91" s="77"/>
      <c r="GS91" s="77"/>
      <c r="GT91" s="77"/>
      <c r="GU91" s="77"/>
      <c r="GV91" s="77"/>
      <c r="GW91" s="77"/>
      <c r="GX91" s="77"/>
      <c r="GY91" s="77"/>
      <c r="GZ91" s="77"/>
      <c r="HA91" s="77"/>
      <c r="HB91" s="77"/>
      <c r="HC91" s="77"/>
      <c r="HD91" s="77"/>
      <c r="HE91" s="77"/>
      <c r="HF91" s="77"/>
      <c r="HG91" s="77"/>
      <c r="HH91" s="77"/>
      <c r="HI91" s="77"/>
      <c r="HJ91" s="77"/>
      <c r="HK91" s="77"/>
      <c r="HL91" s="77"/>
      <c r="HM91" s="77"/>
      <c r="HN91" s="77"/>
      <c r="HO91" s="77"/>
      <c r="HP91" s="77"/>
      <c r="HQ91" s="77"/>
      <c r="HR91" s="77"/>
      <c r="HS91" s="77"/>
      <c r="HT91" s="77"/>
      <c r="HU91" s="77"/>
      <c r="HV91" s="77"/>
      <c r="HW91" s="77"/>
      <c r="HX91" s="77"/>
      <c r="HY91" s="77"/>
      <c r="HZ91" s="77"/>
      <c r="IA91" s="77"/>
      <c r="IB91" s="77"/>
      <c r="IC91" s="77"/>
      <c r="ID91" s="77"/>
      <c r="IE91" s="77"/>
      <c r="IF91" s="77"/>
      <c r="IG91" s="77"/>
      <c r="IH91" s="77"/>
      <c r="II91" s="77"/>
      <c r="IJ91" s="77"/>
      <c r="IK91" s="77"/>
      <c r="IL91" s="77"/>
      <c r="IM91" s="77"/>
      <c r="IN91" s="77"/>
      <c r="IO91" s="77"/>
      <c r="IP91" s="77"/>
      <c r="IQ91" s="77"/>
      <c r="IR91" s="77"/>
      <c r="IS91" s="77"/>
      <c r="IT91" s="77"/>
      <c r="IU91" s="77"/>
      <c r="IV91" s="77"/>
      <c r="IW91" s="77"/>
      <c r="IX91" s="77"/>
      <c r="IY91" s="77"/>
      <c r="IZ91" s="77"/>
      <c r="JA91" s="77"/>
      <c r="JB91" s="77"/>
      <c r="JC91" s="77"/>
      <c r="JD91" s="77"/>
      <c r="JE91" s="77"/>
      <c r="JF91" s="77"/>
      <c r="JG91" s="77"/>
      <c r="JH91" s="77"/>
      <c r="JI91" s="77"/>
      <c r="JJ91" s="77"/>
      <c r="JK91" s="77"/>
      <c r="JL91" s="77"/>
      <c r="JM91" s="77"/>
      <c r="JN91" s="77"/>
      <c r="JO91" s="77"/>
      <c r="JP91" s="77"/>
      <c r="JQ91" s="77"/>
      <c r="JR91" s="77"/>
      <c r="JS91" s="77"/>
      <c r="JT91" s="77"/>
      <c r="JU91" s="77"/>
      <c r="JV91" s="77"/>
      <c r="JW91" s="77"/>
      <c r="JX91" s="77"/>
      <c r="JY91" s="77"/>
      <c r="JZ91" s="77"/>
      <c r="KA91" s="77"/>
      <c r="KB91" s="77"/>
      <c r="KC91" s="77"/>
      <c r="KD91" s="77"/>
      <c r="KE91" s="77"/>
      <c r="KF91" s="77"/>
      <c r="KG91" s="77"/>
      <c r="KH91" s="77"/>
      <c r="KI91" s="77"/>
      <c r="KJ91" s="77"/>
      <c r="KK91" s="77"/>
      <c r="KL91" s="77"/>
      <c r="KM91" s="77"/>
      <c r="KN91" s="77"/>
      <c r="KO91" s="77"/>
      <c r="KP91" s="77"/>
      <c r="KQ91" s="77"/>
      <c r="KR91" s="77"/>
      <c r="KS91" s="77"/>
      <c r="KT91" s="77"/>
      <c r="KU91" s="77"/>
      <c r="KV91" s="77"/>
      <c r="KW91" s="77"/>
      <c r="KX91" s="77"/>
      <c r="KY91" s="77"/>
      <c r="KZ91" s="77"/>
      <c r="LA91" s="77"/>
      <c r="LB91" s="77"/>
      <c r="LC91" s="77"/>
      <c r="LD91" s="77"/>
      <c r="LE91" s="77"/>
      <c r="LF91" s="77"/>
      <c r="LG91" s="77"/>
      <c r="LH91" s="77"/>
      <c r="LI91" s="77"/>
      <c r="LJ91" s="77"/>
      <c r="LK91" s="77"/>
      <c r="LL91" s="77"/>
      <c r="LM91" s="77"/>
      <c r="LN91" s="77"/>
      <c r="LO91" s="77"/>
      <c r="LP91" s="77"/>
      <c r="LQ91" s="77"/>
      <c r="LR91" s="77"/>
      <c r="LS91" s="77"/>
      <c r="LT91" s="77"/>
      <c r="LU91" s="77"/>
      <c r="LV91" s="77"/>
      <c r="LW91" s="77"/>
      <c r="LX91" s="77"/>
      <c r="LY91" s="77"/>
      <c r="LZ91" s="77"/>
      <c r="MA91" s="77"/>
      <c r="MB91" s="77"/>
      <c r="MC91" s="77"/>
      <c r="MD91" s="77"/>
      <c r="ME91" s="77"/>
      <c r="MF91" s="77"/>
      <c r="MG91" s="77"/>
      <c r="MH91" s="77"/>
      <c r="MI91" s="77"/>
      <c r="MJ91" s="77"/>
      <c r="MK91" s="77"/>
      <c r="ML91" s="77"/>
      <c r="MM91" s="77"/>
      <c r="MN91" s="77"/>
      <c r="MO91" s="77"/>
      <c r="MP91" s="77"/>
      <c r="MQ91" s="77"/>
      <c r="MR91" s="77"/>
      <c r="MS91" s="77"/>
      <c r="MT91" s="77"/>
      <c r="MU91" s="77"/>
      <c r="MV91" s="77"/>
      <c r="MW91" s="77"/>
      <c r="MX91" s="77"/>
      <c r="MY91" s="77"/>
      <c r="MZ91" s="77"/>
      <c r="NA91" s="77"/>
      <c r="NB91" s="77"/>
      <c r="NC91" s="77"/>
      <c r="ND91" s="77"/>
      <c r="NE91" s="77"/>
      <c r="NF91" s="77"/>
      <c r="NG91" s="77"/>
      <c r="NH91" s="77"/>
      <c r="NI91" s="77"/>
      <c r="NJ91" s="77"/>
      <c r="NK91" s="77"/>
      <c r="NL91" s="77"/>
      <c r="NM91" s="77"/>
      <c r="NN91" s="77"/>
      <c r="NO91" s="77"/>
      <c r="NP91" s="77"/>
      <c r="NQ91" s="77"/>
      <c r="NR91" s="77"/>
      <c r="NS91" s="77"/>
      <c r="NT91" s="77"/>
      <c r="NU91" s="77"/>
      <c r="NV91" s="77"/>
    </row>
    <row r="92" spans="1:386" s="3" customFormat="1" ht="21.75" thickBot="1" x14ac:dyDescent="0.3">
      <c r="A92" s="19"/>
      <c r="B92" s="20"/>
      <c r="C92" s="21"/>
      <c r="D92" s="22"/>
      <c r="E92" s="23"/>
      <c r="F92" s="24"/>
      <c r="G92" s="25"/>
      <c r="H92" s="25" t="str">
        <f t="shared" si="355"/>
        <v/>
      </c>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c r="EO92" s="77"/>
      <c r="EP92" s="77"/>
      <c r="EQ92" s="77"/>
      <c r="ER92" s="77"/>
      <c r="ES92" s="77"/>
      <c r="ET92" s="77"/>
      <c r="EU92" s="77"/>
      <c r="EV92" s="77"/>
      <c r="EW92" s="77"/>
      <c r="EX92" s="77"/>
      <c r="EY92" s="77"/>
      <c r="EZ92" s="77"/>
      <c r="FA92" s="77"/>
      <c r="FB92" s="77"/>
      <c r="FC92" s="77"/>
      <c r="FD92" s="77"/>
      <c r="FE92" s="77"/>
      <c r="FF92" s="77"/>
      <c r="FG92" s="77"/>
      <c r="FH92" s="77"/>
      <c r="FI92" s="77"/>
      <c r="FJ92" s="77"/>
      <c r="FK92" s="77"/>
      <c r="FL92" s="77"/>
      <c r="FM92" s="77"/>
      <c r="FN92" s="77"/>
      <c r="FO92" s="77"/>
      <c r="FP92" s="77"/>
      <c r="FQ92" s="77"/>
      <c r="FR92" s="77"/>
      <c r="FS92" s="77"/>
      <c r="FT92" s="77"/>
      <c r="FU92" s="77"/>
      <c r="FV92" s="77"/>
      <c r="FW92" s="77"/>
      <c r="FX92" s="77"/>
      <c r="FY92" s="77"/>
      <c r="FZ92" s="77"/>
      <c r="GA92" s="77"/>
      <c r="GB92" s="77"/>
      <c r="GC92" s="77"/>
      <c r="GD92" s="77"/>
      <c r="GE92" s="77"/>
      <c r="GF92" s="77"/>
      <c r="GG92" s="77"/>
      <c r="GH92" s="77"/>
      <c r="GI92" s="77"/>
      <c r="GJ92" s="77"/>
      <c r="GK92" s="77"/>
      <c r="GL92" s="77"/>
      <c r="GM92" s="77"/>
      <c r="GN92" s="77"/>
      <c r="GO92" s="77"/>
      <c r="GP92" s="77"/>
      <c r="GQ92" s="77"/>
      <c r="GR92" s="77"/>
      <c r="GS92" s="77"/>
      <c r="GT92" s="77"/>
      <c r="GU92" s="77"/>
      <c r="GV92" s="77"/>
      <c r="GW92" s="77"/>
      <c r="GX92" s="77"/>
      <c r="GY92" s="77"/>
      <c r="GZ92" s="77"/>
      <c r="HA92" s="77"/>
      <c r="HB92" s="77"/>
      <c r="HC92" s="77"/>
      <c r="HD92" s="77"/>
      <c r="HE92" s="77"/>
      <c r="HF92" s="77"/>
      <c r="HG92" s="77"/>
      <c r="HH92" s="77"/>
      <c r="HI92" s="77"/>
      <c r="HJ92" s="77"/>
      <c r="HK92" s="77"/>
      <c r="HL92" s="77"/>
      <c r="HM92" s="77"/>
      <c r="HN92" s="77"/>
      <c r="HO92" s="77"/>
      <c r="HP92" s="77"/>
      <c r="HQ92" s="77"/>
      <c r="HR92" s="77"/>
      <c r="HS92" s="77"/>
      <c r="HT92" s="77"/>
      <c r="HU92" s="77"/>
      <c r="HV92" s="77"/>
      <c r="HW92" s="77"/>
      <c r="HX92" s="77"/>
      <c r="HY92" s="77"/>
      <c r="HZ92" s="77"/>
      <c r="IA92" s="77"/>
      <c r="IB92" s="77"/>
      <c r="IC92" s="77"/>
      <c r="ID92" s="77"/>
      <c r="IE92" s="77"/>
      <c r="IF92" s="77"/>
      <c r="IG92" s="77"/>
      <c r="IH92" s="77"/>
      <c r="II92" s="77"/>
      <c r="IJ92" s="77"/>
      <c r="IK92" s="77"/>
      <c r="IL92" s="77"/>
      <c r="IM92" s="77"/>
      <c r="IN92" s="77"/>
      <c r="IO92" s="77"/>
      <c r="IP92" s="77"/>
      <c r="IQ92" s="77"/>
      <c r="IR92" s="77"/>
      <c r="IS92" s="77"/>
      <c r="IT92" s="77"/>
      <c r="IU92" s="77"/>
      <c r="IV92" s="77"/>
      <c r="IW92" s="77"/>
      <c r="IX92" s="77"/>
      <c r="IY92" s="77"/>
      <c r="IZ92" s="77"/>
      <c r="JA92" s="77"/>
      <c r="JB92" s="77"/>
      <c r="JC92" s="77"/>
      <c r="JD92" s="77"/>
      <c r="JE92" s="77"/>
      <c r="JF92" s="77"/>
      <c r="JG92" s="77"/>
      <c r="JH92" s="77"/>
      <c r="JI92" s="77"/>
      <c r="JJ92" s="77"/>
      <c r="JK92" s="77"/>
      <c r="JL92" s="77"/>
      <c r="JM92" s="77"/>
      <c r="JN92" s="77"/>
      <c r="JO92" s="77"/>
      <c r="JP92" s="77"/>
      <c r="JQ92" s="77"/>
      <c r="JR92" s="77"/>
      <c r="JS92" s="77"/>
      <c r="JT92" s="77"/>
      <c r="JU92" s="77"/>
      <c r="JV92" s="77"/>
      <c r="JW92" s="77"/>
      <c r="JX92" s="77"/>
      <c r="JY92" s="77"/>
      <c r="JZ92" s="77"/>
      <c r="KA92" s="77"/>
      <c r="KB92" s="77"/>
      <c r="KC92" s="77"/>
      <c r="KD92" s="77"/>
      <c r="KE92" s="77"/>
      <c r="KF92" s="77"/>
      <c r="KG92" s="77"/>
      <c r="KH92" s="77"/>
      <c r="KI92" s="77"/>
      <c r="KJ92" s="77"/>
      <c r="KK92" s="77"/>
      <c r="KL92" s="77"/>
      <c r="KM92" s="77"/>
      <c r="KN92" s="77"/>
      <c r="KO92" s="77"/>
      <c r="KP92" s="77"/>
      <c r="KQ92" s="77"/>
      <c r="KR92" s="77"/>
      <c r="KS92" s="77"/>
      <c r="KT92" s="77"/>
      <c r="KU92" s="77"/>
      <c r="KV92" s="77"/>
      <c r="KW92" s="77"/>
      <c r="KX92" s="77"/>
      <c r="KY92" s="77"/>
      <c r="KZ92" s="77"/>
      <c r="LA92" s="77"/>
      <c r="LB92" s="77"/>
      <c r="LC92" s="77"/>
      <c r="LD92" s="77"/>
      <c r="LE92" s="77"/>
      <c r="LF92" s="77"/>
      <c r="LG92" s="77"/>
      <c r="LH92" s="77"/>
      <c r="LI92" s="77"/>
      <c r="LJ92" s="77"/>
      <c r="LK92" s="77"/>
      <c r="LL92" s="77"/>
      <c r="LM92" s="77"/>
      <c r="LN92" s="77"/>
      <c r="LO92" s="77"/>
      <c r="LP92" s="77"/>
      <c r="LQ92" s="77"/>
      <c r="LR92" s="77"/>
      <c r="LS92" s="77"/>
      <c r="LT92" s="77"/>
      <c r="LU92" s="77"/>
      <c r="LV92" s="77"/>
      <c r="LW92" s="77"/>
      <c r="LX92" s="77"/>
      <c r="LY92" s="77"/>
      <c r="LZ92" s="77"/>
      <c r="MA92" s="77"/>
      <c r="MB92" s="77"/>
      <c r="MC92" s="77"/>
      <c r="MD92" s="77"/>
      <c r="ME92" s="77"/>
      <c r="MF92" s="77"/>
      <c r="MG92" s="77"/>
      <c r="MH92" s="77"/>
      <c r="MI92" s="77"/>
      <c r="MJ92" s="77"/>
      <c r="MK92" s="77"/>
      <c r="ML92" s="77"/>
      <c r="MM92" s="77"/>
      <c r="MN92" s="77"/>
      <c r="MO92" s="77"/>
      <c r="MP92" s="77"/>
      <c r="MQ92" s="77"/>
      <c r="MR92" s="77"/>
      <c r="MS92" s="77"/>
      <c r="MT92" s="77"/>
      <c r="MU92" s="77"/>
      <c r="MV92" s="77"/>
      <c r="MW92" s="77"/>
      <c r="MX92" s="77"/>
      <c r="MY92" s="77"/>
      <c r="MZ92" s="77"/>
      <c r="NA92" s="77"/>
      <c r="NB92" s="77"/>
      <c r="NC92" s="77"/>
      <c r="ND92" s="77"/>
      <c r="NE92" s="77"/>
      <c r="NF92" s="77"/>
      <c r="NG92" s="77"/>
      <c r="NH92" s="77"/>
      <c r="NI92" s="77"/>
      <c r="NJ92" s="77"/>
      <c r="NK92" s="77"/>
      <c r="NL92" s="77"/>
      <c r="NM92" s="77"/>
      <c r="NN92" s="77"/>
      <c r="NO92" s="77"/>
      <c r="NP92" s="77"/>
      <c r="NQ92" s="77"/>
      <c r="NR92" s="77"/>
      <c r="NS92" s="77"/>
      <c r="NT92" s="77"/>
      <c r="NU92" s="77"/>
      <c r="NV92" s="77"/>
    </row>
    <row r="93" spans="1:386" s="3" customFormat="1" ht="21.75" thickBot="1" x14ac:dyDescent="0.3">
      <c r="A93" s="19"/>
      <c r="B93" s="26" t="s">
        <v>63</v>
      </c>
      <c r="C93" s="27"/>
      <c r="D93" s="28"/>
      <c r="E93" s="29">
        <v>43710</v>
      </c>
      <c r="F93" s="30">
        <v>43769</v>
      </c>
      <c r="G93" s="25"/>
      <c r="H93" s="25">
        <f t="shared" si="355"/>
        <v>60</v>
      </c>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c r="EO93" s="77"/>
      <c r="EP93" s="77"/>
      <c r="EQ93" s="77"/>
      <c r="ER93" s="77"/>
      <c r="ES93" s="77"/>
      <c r="ET93" s="77"/>
      <c r="EU93" s="77"/>
      <c r="EV93" s="77"/>
      <c r="EW93" s="77"/>
      <c r="EX93" s="77"/>
      <c r="EY93" s="77"/>
      <c r="EZ93" s="77"/>
      <c r="FA93" s="77"/>
      <c r="FB93" s="77"/>
      <c r="FC93" s="77"/>
      <c r="FD93" s="77"/>
      <c r="FE93" s="77"/>
      <c r="FF93" s="77"/>
      <c r="FG93" s="77"/>
      <c r="FH93" s="77"/>
      <c r="FI93" s="77"/>
      <c r="FJ93" s="77"/>
      <c r="FK93" s="77"/>
      <c r="FL93" s="77"/>
      <c r="FM93" s="77"/>
      <c r="FN93" s="77"/>
      <c r="FO93" s="77"/>
      <c r="FP93" s="77"/>
      <c r="FQ93" s="77"/>
      <c r="FR93" s="77"/>
      <c r="FS93" s="77"/>
      <c r="FT93" s="77"/>
      <c r="FU93" s="77"/>
      <c r="FV93" s="77"/>
      <c r="FW93" s="77"/>
      <c r="FX93" s="77"/>
      <c r="FY93" s="77"/>
      <c r="FZ93" s="77"/>
      <c r="GA93" s="77"/>
      <c r="GB93" s="77"/>
      <c r="GC93" s="77"/>
      <c r="GD93" s="77"/>
      <c r="GE93" s="77"/>
      <c r="GF93" s="77"/>
      <c r="GG93" s="77"/>
      <c r="GH93" s="77"/>
      <c r="GI93" s="77"/>
      <c r="GJ93" s="77"/>
      <c r="GK93" s="77"/>
      <c r="GL93" s="77"/>
      <c r="GM93" s="77"/>
      <c r="GN93" s="77"/>
      <c r="GO93" s="77"/>
      <c r="GP93" s="77"/>
      <c r="GQ93" s="77"/>
      <c r="GR93" s="77"/>
      <c r="GS93" s="77"/>
      <c r="GT93" s="77"/>
      <c r="GU93" s="77"/>
      <c r="GV93" s="77"/>
      <c r="GW93" s="77"/>
      <c r="GX93" s="77"/>
      <c r="GY93" s="77"/>
      <c r="GZ93" s="77"/>
      <c r="HA93" s="77"/>
      <c r="HB93" s="77"/>
      <c r="HC93" s="77"/>
      <c r="HD93" s="77"/>
      <c r="HE93" s="77"/>
      <c r="HF93" s="77"/>
      <c r="HG93" s="77"/>
      <c r="HH93" s="77"/>
      <c r="HI93" s="77"/>
      <c r="HJ93" s="77"/>
      <c r="HK93" s="77"/>
      <c r="HL93" s="77"/>
      <c r="HM93" s="77"/>
      <c r="HN93" s="77"/>
      <c r="HO93" s="77"/>
      <c r="HP93" s="77"/>
      <c r="HQ93" s="77"/>
      <c r="HR93" s="77"/>
      <c r="HS93" s="77"/>
      <c r="HT93" s="77"/>
      <c r="HU93" s="77"/>
      <c r="HV93" s="77"/>
      <c r="HW93" s="77"/>
      <c r="HX93" s="77"/>
      <c r="HY93" s="77"/>
      <c r="HZ93" s="77"/>
      <c r="IA93" s="77"/>
      <c r="IB93" s="77"/>
      <c r="IC93" s="77"/>
      <c r="ID93" s="77"/>
      <c r="IE93" s="77"/>
      <c r="IF93" s="77"/>
      <c r="IG93" s="77"/>
      <c r="IH93" s="77"/>
      <c r="II93" s="77"/>
      <c r="IJ93" s="77"/>
      <c r="IK93" s="77"/>
      <c r="IL93" s="77"/>
      <c r="IM93" s="77"/>
      <c r="IN93" s="77"/>
      <c r="IO93" s="77"/>
      <c r="IP93" s="77"/>
      <c r="IQ93" s="77"/>
      <c r="IR93" s="77"/>
      <c r="IS93" s="77"/>
      <c r="IT93" s="77"/>
      <c r="IU93" s="77"/>
      <c r="IV93" s="77"/>
      <c r="IW93" s="77"/>
      <c r="IX93" s="77"/>
      <c r="IY93" s="77"/>
      <c r="IZ93" s="77"/>
      <c r="JA93" s="77"/>
      <c r="JB93" s="77"/>
      <c r="JC93" s="77"/>
      <c r="JD93" s="77"/>
      <c r="JE93" s="77"/>
      <c r="JF93" s="77"/>
      <c r="JG93" s="77"/>
      <c r="JH93" s="77"/>
      <c r="JI93" s="77"/>
      <c r="JJ93" s="77"/>
      <c r="JK93" s="77"/>
      <c r="JL93" s="77"/>
      <c r="JM93" s="77"/>
      <c r="JN93" s="77"/>
      <c r="JO93" s="77"/>
      <c r="JP93" s="77"/>
      <c r="JQ93" s="77"/>
      <c r="JR93" s="77"/>
      <c r="JS93" s="77"/>
      <c r="JT93" s="77"/>
      <c r="JU93" s="77"/>
      <c r="JV93" s="77"/>
      <c r="JW93" s="77"/>
      <c r="JX93" s="77"/>
      <c r="JY93" s="77"/>
      <c r="JZ93" s="77"/>
      <c r="KA93" s="77"/>
      <c r="KB93" s="77"/>
      <c r="KC93" s="77"/>
      <c r="KD93" s="77"/>
      <c r="KE93" s="77"/>
      <c r="KF93" s="77"/>
      <c r="KG93" s="77"/>
      <c r="KH93" s="77"/>
      <c r="KI93" s="77"/>
      <c r="KJ93" s="77"/>
      <c r="KK93" s="77"/>
      <c r="KL93" s="77"/>
      <c r="KM93" s="77"/>
      <c r="KN93" s="77"/>
      <c r="KO93" s="77"/>
      <c r="KP93" s="77"/>
      <c r="KQ93" s="77"/>
      <c r="KR93" s="77"/>
      <c r="KS93" s="77"/>
      <c r="KT93" s="77"/>
      <c r="KU93" s="77"/>
      <c r="KV93" s="77"/>
      <c r="KW93" s="77"/>
      <c r="KX93" s="77"/>
      <c r="KY93" s="77"/>
      <c r="KZ93" s="77"/>
      <c r="LA93" s="77"/>
      <c r="LB93" s="77"/>
      <c r="LC93" s="77"/>
      <c r="LD93" s="77"/>
      <c r="LE93" s="77"/>
      <c r="LF93" s="77"/>
      <c r="LG93" s="77"/>
      <c r="LH93" s="77"/>
      <c r="LI93" s="77"/>
      <c r="LJ93" s="77"/>
      <c r="LK93" s="77"/>
      <c r="LL93" s="77"/>
      <c r="LM93" s="77"/>
      <c r="LN93" s="77"/>
      <c r="LO93" s="77"/>
      <c r="LP93" s="77"/>
      <c r="LQ93" s="77"/>
      <c r="LR93" s="77"/>
      <c r="LS93" s="77"/>
      <c r="LT93" s="77"/>
      <c r="LU93" s="77"/>
      <c r="LV93" s="77"/>
      <c r="LW93" s="77"/>
      <c r="LX93" s="77"/>
      <c r="LY93" s="77"/>
      <c r="LZ93" s="77"/>
      <c r="MA93" s="77"/>
      <c r="MB93" s="77"/>
      <c r="MC93" s="77"/>
      <c r="MD93" s="77"/>
      <c r="ME93" s="77"/>
      <c r="MF93" s="77"/>
      <c r="MG93" s="77"/>
      <c r="MH93" s="77"/>
      <c r="MI93" s="77"/>
      <c r="MJ93" s="77"/>
      <c r="MK93" s="77"/>
      <c r="ML93" s="77"/>
      <c r="MM93" s="77"/>
      <c r="MN93" s="77"/>
      <c r="MO93" s="77"/>
      <c r="MP93" s="77"/>
      <c r="MQ93" s="77"/>
      <c r="MR93" s="77"/>
      <c r="MS93" s="77"/>
      <c r="MT93" s="77"/>
      <c r="MU93" s="77"/>
      <c r="MV93" s="77"/>
      <c r="MW93" s="77"/>
      <c r="MX93" s="77"/>
      <c r="MY93" s="77"/>
      <c r="MZ93" s="77"/>
      <c r="NA93" s="77"/>
      <c r="NB93" s="77"/>
      <c r="NC93" s="77"/>
      <c r="ND93" s="77"/>
      <c r="NE93" s="77"/>
      <c r="NF93" s="77"/>
      <c r="NG93" s="77"/>
      <c r="NH93" s="77"/>
      <c r="NI93" s="77"/>
      <c r="NJ93" s="77"/>
      <c r="NK93" s="77"/>
      <c r="NL93" s="77"/>
      <c r="NM93" s="77"/>
      <c r="NN93" s="77"/>
      <c r="NO93" s="77"/>
      <c r="NP93" s="77"/>
      <c r="NQ93" s="77"/>
      <c r="NR93" s="77"/>
      <c r="NS93" s="77"/>
      <c r="NT93" s="77"/>
      <c r="NU93" s="77"/>
      <c r="NV93" s="77"/>
    </row>
    <row r="94" spans="1:386" s="3" customFormat="1" ht="21.75" thickBot="1" x14ac:dyDescent="0.3">
      <c r="A94" s="19"/>
      <c r="B94" s="31" t="s">
        <v>64</v>
      </c>
      <c r="C94" s="32" t="s">
        <v>23</v>
      </c>
      <c r="D94" s="33"/>
      <c r="E94" s="34">
        <v>43710</v>
      </c>
      <c r="F94" s="35">
        <v>43745</v>
      </c>
      <c r="G94" s="25"/>
      <c r="H94" s="25">
        <f t="shared" si="355"/>
        <v>36</v>
      </c>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7"/>
      <c r="FD94" s="77"/>
      <c r="FE94" s="77"/>
      <c r="FF94" s="77"/>
      <c r="FG94" s="77"/>
      <c r="FH94" s="77"/>
      <c r="FI94" s="77"/>
      <c r="FJ94" s="77"/>
      <c r="FK94" s="77"/>
      <c r="FL94" s="77"/>
      <c r="FM94" s="77"/>
      <c r="FN94" s="77"/>
      <c r="FO94" s="77"/>
      <c r="FP94" s="77"/>
      <c r="FQ94" s="77"/>
      <c r="FR94" s="77"/>
      <c r="FS94" s="77"/>
      <c r="FT94" s="77"/>
      <c r="FU94" s="77"/>
      <c r="FV94" s="77"/>
      <c r="FW94" s="77"/>
      <c r="FX94" s="77"/>
      <c r="FY94" s="77"/>
      <c r="FZ94" s="77"/>
      <c r="GA94" s="77"/>
      <c r="GB94" s="77"/>
      <c r="GC94" s="77"/>
      <c r="GD94" s="77"/>
      <c r="GE94" s="77"/>
      <c r="GF94" s="77"/>
      <c r="GG94" s="77"/>
      <c r="GH94" s="77"/>
      <c r="GI94" s="77"/>
      <c r="GJ94" s="77"/>
      <c r="GK94" s="77"/>
      <c r="GL94" s="77"/>
      <c r="GM94" s="77"/>
      <c r="GN94" s="77"/>
      <c r="GO94" s="77"/>
      <c r="GP94" s="77"/>
      <c r="GQ94" s="77"/>
      <c r="GR94" s="77"/>
      <c r="GS94" s="77"/>
      <c r="GT94" s="77"/>
      <c r="GU94" s="77"/>
      <c r="GV94" s="77"/>
      <c r="GW94" s="77"/>
      <c r="GX94" s="77"/>
      <c r="GY94" s="77"/>
      <c r="GZ94" s="77"/>
      <c r="HA94" s="77"/>
      <c r="HB94" s="77"/>
      <c r="HC94" s="77"/>
      <c r="HD94" s="77"/>
      <c r="HE94" s="77"/>
      <c r="HF94" s="77"/>
      <c r="HG94" s="77"/>
      <c r="HH94" s="77"/>
      <c r="HI94" s="77"/>
      <c r="HJ94" s="77"/>
      <c r="HK94" s="77"/>
      <c r="HL94" s="77"/>
      <c r="HM94" s="77"/>
      <c r="HN94" s="77"/>
      <c r="HO94" s="77"/>
      <c r="HP94" s="77"/>
      <c r="HQ94" s="77"/>
      <c r="HR94" s="77"/>
      <c r="HS94" s="77"/>
      <c r="HT94" s="77"/>
      <c r="HU94" s="77"/>
      <c r="HV94" s="77"/>
      <c r="HW94" s="77"/>
      <c r="HX94" s="77"/>
      <c r="HY94" s="77"/>
      <c r="HZ94" s="77"/>
      <c r="IA94" s="77"/>
      <c r="IB94" s="77"/>
      <c r="IC94" s="77"/>
      <c r="ID94" s="77"/>
      <c r="IE94" s="77"/>
      <c r="IF94" s="77"/>
      <c r="IG94" s="77"/>
      <c r="IH94" s="77"/>
      <c r="II94" s="77"/>
      <c r="IJ94" s="77"/>
      <c r="IK94" s="77"/>
      <c r="IL94" s="77"/>
      <c r="IM94" s="77"/>
      <c r="IN94" s="77"/>
      <c r="IO94" s="77"/>
      <c r="IP94" s="77"/>
      <c r="IQ94" s="77"/>
      <c r="IR94" s="77"/>
      <c r="IS94" s="77"/>
      <c r="IT94" s="77"/>
      <c r="IU94" s="77"/>
      <c r="IV94" s="77"/>
      <c r="IW94" s="77"/>
      <c r="IX94" s="77"/>
      <c r="IY94" s="77"/>
      <c r="IZ94" s="77"/>
      <c r="JA94" s="77"/>
      <c r="JB94" s="77"/>
      <c r="JC94" s="77"/>
      <c r="JD94" s="77"/>
      <c r="JE94" s="77"/>
      <c r="JF94" s="77"/>
      <c r="JG94" s="77"/>
      <c r="JH94" s="77"/>
      <c r="JI94" s="77"/>
      <c r="JJ94" s="77"/>
      <c r="JK94" s="77"/>
      <c r="JL94" s="77"/>
      <c r="JM94" s="77"/>
      <c r="JN94" s="77"/>
      <c r="JO94" s="77"/>
      <c r="JP94" s="77"/>
      <c r="JQ94" s="77"/>
      <c r="JR94" s="77"/>
      <c r="JS94" s="77"/>
      <c r="JT94" s="77"/>
      <c r="JU94" s="77"/>
      <c r="JV94" s="77"/>
      <c r="JW94" s="77"/>
      <c r="JX94" s="77"/>
      <c r="JY94" s="77"/>
      <c r="JZ94" s="77"/>
      <c r="KA94" s="77"/>
      <c r="KB94" s="77"/>
      <c r="KC94" s="77"/>
      <c r="KD94" s="77"/>
      <c r="KE94" s="77"/>
      <c r="KF94" s="77"/>
      <c r="KG94" s="77"/>
      <c r="KH94" s="77"/>
      <c r="KI94" s="77"/>
      <c r="KJ94" s="77"/>
      <c r="KK94" s="77"/>
      <c r="KL94" s="77"/>
      <c r="KM94" s="77"/>
      <c r="KN94" s="77"/>
      <c r="KO94" s="77"/>
      <c r="KP94" s="77"/>
      <c r="KQ94" s="77"/>
      <c r="KR94" s="77"/>
      <c r="KS94" s="77"/>
      <c r="KT94" s="77"/>
      <c r="KU94" s="77"/>
      <c r="KV94" s="77"/>
      <c r="KW94" s="77"/>
      <c r="KX94" s="77"/>
      <c r="KY94" s="77"/>
      <c r="KZ94" s="77"/>
      <c r="LA94" s="77"/>
      <c r="LB94" s="77"/>
      <c r="LC94" s="77"/>
      <c r="LD94" s="77"/>
      <c r="LE94" s="77"/>
      <c r="LF94" s="77"/>
      <c r="LG94" s="77"/>
      <c r="LH94" s="77"/>
      <c r="LI94" s="77"/>
      <c r="LJ94" s="77"/>
      <c r="LK94" s="77"/>
      <c r="LL94" s="77"/>
      <c r="LM94" s="77"/>
      <c r="LN94" s="77"/>
      <c r="LO94" s="77"/>
      <c r="LP94" s="77"/>
      <c r="LQ94" s="77"/>
      <c r="LR94" s="77"/>
      <c r="LS94" s="77"/>
      <c r="LT94" s="77"/>
      <c r="LU94" s="77"/>
      <c r="LV94" s="77"/>
      <c r="LW94" s="77"/>
      <c r="LX94" s="77"/>
      <c r="LY94" s="77"/>
      <c r="LZ94" s="77"/>
      <c r="MA94" s="77"/>
      <c r="MB94" s="77"/>
      <c r="MC94" s="77"/>
      <c r="MD94" s="77"/>
      <c r="ME94" s="77"/>
      <c r="MF94" s="77"/>
      <c r="MG94" s="77"/>
      <c r="MH94" s="77"/>
      <c r="MI94" s="77"/>
      <c r="MJ94" s="77"/>
      <c r="MK94" s="77"/>
      <c r="ML94" s="77"/>
      <c r="MM94" s="77"/>
      <c r="MN94" s="77"/>
      <c r="MO94" s="77"/>
      <c r="MP94" s="77"/>
      <c r="MQ94" s="77"/>
      <c r="MR94" s="77"/>
      <c r="MS94" s="77"/>
      <c r="MT94" s="77"/>
      <c r="MU94" s="77"/>
      <c r="MV94" s="77"/>
      <c r="MW94" s="77"/>
      <c r="MX94" s="77"/>
      <c r="MY94" s="77"/>
      <c r="MZ94" s="77"/>
      <c r="NA94" s="77"/>
      <c r="NB94" s="77"/>
      <c r="NC94" s="77"/>
      <c r="ND94" s="77"/>
      <c r="NE94" s="77"/>
      <c r="NF94" s="77"/>
      <c r="NG94" s="77"/>
      <c r="NH94" s="77"/>
      <c r="NI94" s="77"/>
      <c r="NJ94" s="77"/>
      <c r="NK94" s="77"/>
      <c r="NL94" s="77"/>
      <c r="NM94" s="77"/>
      <c r="NN94" s="77"/>
      <c r="NO94" s="77"/>
      <c r="NP94" s="77"/>
      <c r="NQ94" s="77"/>
      <c r="NR94" s="77"/>
      <c r="NS94" s="77"/>
      <c r="NT94" s="77"/>
      <c r="NU94" s="77"/>
      <c r="NV94" s="77"/>
    </row>
    <row r="95" spans="1:386" s="3" customFormat="1" ht="21.75" thickBot="1" x14ac:dyDescent="0.3">
      <c r="A95" s="19"/>
      <c r="B95" s="31" t="s">
        <v>37</v>
      </c>
      <c r="C95" s="32" t="s">
        <v>23</v>
      </c>
      <c r="D95" s="33"/>
      <c r="E95" s="34">
        <v>43745</v>
      </c>
      <c r="F95" s="35">
        <v>43749</v>
      </c>
      <c r="G95" s="25"/>
      <c r="H95" s="25">
        <f t="shared" si="355"/>
        <v>5</v>
      </c>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c r="FG95" s="77"/>
      <c r="FH95" s="77"/>
      <c r="FI95" s="77"/>
      <c r="FJ95" s="77"/>
      <c r="FK95" s="77"/>
      <c r="FL95" s="77"/>
      <c r="FM95" s="77"/>
      <c r="FN95" s="77"/>
      <c r="FO95" s="77"/>
      <c r="FP95" s="77"/>
      <c r="FQ95" s="77"/>
      <c r="FR95" s="77"/>
      <c r="FS95" s="77"/>
      <c r="FT95" s="77"/>
      <c r="FU95" s="77"/>
      <c r="FV95" s="77"/>
      <c r="FW95" s="77"/>
      <c r="FX95" s="77"/>
      <c r="FY95" s="77"/>
      <c r="FZ95" s="77"/>
      <c r="GA95" s="77"/>
      <c r="GB95" s="77"/>
      <c r="GC95" s="77"/>
      <c r="GD95" s="77"/>
      <c r="GE95" s="77"/>
      <c r="GF95" s="77"/>
      <c r="GG95" s="77"/>
      <c r="GH95" s="77"/>
      <c r="GI95" s="77"/>
      <c r="GJ95" s="77"/>
      <c r="GK95" s="77"/>
      <c r="GL95" s="77"/>
      <c r="GM95" s="77"/>
      <c r="GN95" s="77"/>
      <c r="GO95" s="77"/>
      <c r="GP95" s="77"/>
      <c r="GQ95" s="77"/>
      <c r="GR95" s="77"/>
      <c r="GS95" s="77"/>
      <c r="GT95" s="77"/>
      <c r="GU95" s="77"/>
      <c r="GV95" s="77"/>
      <c r="GW95" s="77"/>
      <c r="GX95" s="77"/>
      <c r="GY95" s="77"/>
      <c r="GZ95" s="77"/>
      <c r="HA95" s="77"/>
      <c r="HB95" s="77"/>
      <c r="HC95" s="77"/>
      <c r="HD95" s="77"/>
      <c r="HE95" s="77"/>
      <c r="HF95" s="77"/>
      <c r="HG95" s="77"/>
      <c r="HH95" s="77"/>
      <c r="HI95" s="77"/>
      <c r="HJ95" s="77"/>
      <c r="HK95" s="77"/>
      <c r="HL95" s="77"/>
      <c r="HM95" s="77"/>
      <c r="HN95" s="77"/>
      <c r="HO95" s="77"/>
      <c r="HP95" s="77"/>
      <c r="HQ95" s="77"/>
      <c r="HR95" s="77"/>
      <c r="HS95" s="77"/>
      <c r="HT95" s="77"/>
      <c r="HU95" s="77"/>
      <c r="HV95" s="77"/>
      <c r="HW95" s="77"/>
      <c r="HX95" s="77"/>
      <c r="HY95" s="77"/>
      <c r="HZ95" s="77"/>
      <c r="IA95" s="77"/>
      <c r="IB95" s="77"/>
      <c r="IC95" s="77"/>
      <c r="ID95" s="77"/>
      <c r="IE95" s="77"/>
      <c r="IF95" s="77"/>
      <c r="IG95" s="77"/>
      <c r="IH95" s="77"/>
      <c r="II95" s="77"/>
      <c r="IJ95" s="77"/>
      <c r="IK95" s="77"/>
      <c r="IL95" s="77"/>
      <c r="IM95" s="77"/>
      <c r="IN95" s="77"/>
      <c r="IO95" s="77"/>
      <c r="IP95" s="77"/>
      <c r="IQ95" s="77"/>
      <c r="IR95" s="77"/>
      <c r="IS95" s="77"/>
      <c r="IT95" s="77"/>
      <c r="IU95" s="77"/>
      <c r="IV95" s="77"/>
      <c r="IW95" s="77"/>
      <c r="IX95" s="77"/>
      <c r="IY95" s="77"/>
      <c r="IZ95" s="77"/>
      <c r="JA95" s="77"/>
      <c r="JB95" s="77"/>
      <c r="JC95" s="77"/>
      <c r="JD95" s="77"/>
      <c r="JE95" s="77"/>
      <c r="JF95" s="77"/>
      <c r="JG95" s="77"/>
      <c r="JH95" s="77"/>
      <c r="JI95" s="77"/>
      <c r="JJ95" s="77"/>
      <c r="JK95" s="77"/>
      <c r="JL95" s="77"/>
      <c r="JM95" s="77"/>
      <c r="JN95" s="77"/>
      <c r="JO95" s="77"/>
      <c r="JP95" s="77"/>
      <c r="JQ95" s="77"/>
      <c r="JR95" s="77"/>
      <c r="JS95" s="77"/>
      <c r="JT95" s="77"/>
      <c r="JU95" s="77"/>
      <c r="JV95" s="77"/>
      <c r="JW95" s="77"/>
      <c r="JX95" s="77"/>
      <c r="JY95" s="77"/>
      <c r="JZ95" s="77"/>
      <c r="KA95" s="77"/>
      <c r="KB95" s="77"/>
      <c r="KC95" s="77"/>
      <c r="KD95" s="77"/>
      <c r="KE95" s="77"/>
      <c r="KF95" s="77"/>
      <c r="KG95" s="77"/>
      <c r="KH95" s="77"/>
      <c r="KI95" s="77"/>
      <c r="KJ95" s="77"/>
      <c r="KK95" s="77"/>
      <c r="KL95" s="77"/>
      <c r="KM95" s="77"/>
      <c r="KN95" s="77"/>
      <c r="KO95" s="77"/>
      <c r="KP95" s="77"/>
      <c r="KQ95" s="77"/>
      <c r="KR95" s="77"/>
      <c r="KS95" s="77"/>
      <c r="KT95" s="77"/>
      <c r="KU95" s="77"/>
      <c r="KV95" s="77"/>
      <c r="KW95" s="77"/>
      <c r="KX95" s="77"/>
      <c r="KY95" s="77"/>
      <c r="KZ95" s="77"/>
      <c r="LA95" s="77"/>
      <c r="LB95" s="77"/>
      <c r="LC95" s="77"/>
      <c r="LD95" s="77"/>
      <c r="LE95" s="77"/>
      <c r="LF95" s="77"/>
      <c r="LG95" s="77"/>
      <c r="LH95" s="77"/>
      <c r="LI95" s="77"/>
      <c r="LJ95" s="77"/>
      <c r="LK95" s="77"/>
      <c r="LL95" s="77"/>
      <c r="LM95" s="77"/>
      <c r="LN95" s="77"/>
      <c r="LO95" s="77"/>
      <c r="LP95" s="77"/>
      <c r="LQ95" s="77"/>
      <c r="LR95" s="77"/>
      <c r="LS95" s="77"/>
      <c r="LT95" s="77"/>
      <c r="LU95" s="77"/>
      <c r="LV95" s="77"/>
      <c r="LW95" s="77"/>
      <c r="LX95" s="77"/>
      <c r="LY95" s="77"/>
      <c r="LZ95" s="77"/>
      <c r="MA95" s="77"/>
      <c r="MB95" s="77"/>
      <c r="MC95" s="77"/>
      <c r="MD95" s="77"/>
      <c r="ME95" s="77"/>
      <c r="MF95" s="77"/>
      <c r="MG95" s="77"/>
      <c r="MH95" s="77"/>
      <c r="MI95" s="77"/>
      <c r="MJ95" s="77"/>
      <c r="MK95" s="77"/>
      <c r="ML95" s="77"/>
      <c r="MM95" s="77"/>
      <c r="MN95" s="77"/>
      <c r="MO95" s="77"/>
      <c r="MP95" s="77"/>
      <c r="MQ95" s="77"/>
      <c r="MR95" s="77"/>
      <c r="MS95" s="77"/>
      <c r="MT95" s="77"/>
      <c r="MU95" s="77"/>
      <c r="MV95" s="77"/>
      <c r="MW95" s="77"/>
      <c r="MX95" s="77"/>
      <c r="MY95" s="77"/>
      <c r="MZ95" s="77"/>
      <c r="NA95" s="77"/>
      <c r="NB95" s="77"/>
      <c r="NC95" s="77"/>
      <c r="ND95" s="77"/>
      <c r="NE95" s="77"/>
      <c r="NF95" s="77"/>
      <c r="NG95" s="77"/>
      <c r="NH95" s="77"/>
      <c r="NI95" s="77"/>
      <c r="NJ95" s="77"/>
      <c r="NK95" s="77"/>
      <c r="NL95" s="77"/>
      <c r="NM95" s="77"/>
      <c r="NN95" s="77"/>
      <c r="NO95" s="77"/>
      <c r="NP95" s="77"/>
      <c r="NQ95" s="77"/>
      <c r="NR95" s="77"/>
      <c r="NS95" s="77"/>
      <c r="NT95" s="77"/>
      <c r="NU95" s="77"/>
      <c r="NV95" s="77"/>
    </row>
    <row r="96" spans="1:386" s="3" customFormat="1" ht="21.75" thickBot="1" x14ac:dyDescent="0.3">
      <c r="A96" s="19"/>
      <c r="B96" s="31" t="s">
        <v>65</v>
      </c>
      <c r="C96" s="32" t="s">
        <v>22</v>
      </c>
      <c r="D96" s="33"/>
      <c r="E96" s="34">
        <v>43752</v>
      </c>
      <c r="F96" s="35">
        <v>43756</v>
      </c>
      <c r="G96" s="25"/>
      <c r="H96" s="25">
        <f t="shared" si="355"/>
        <v>5</v>
      </c>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c r="FE96" s="77"/>
      <c r="FF96" s="77"/>
      <c r="FG96" s="77"/>
      <c r="FH96" s="77"/>
      <c r="FI96" s="77"/>
      <c r="FJ96" s="77"/>
      <c r="FK96" s="77"/>
      <c r="FL96" s="77"/>
      <c r="FM96" s="77"/>
      <c r="FN96" s="77"/>
      <c r="FO96" s="77"/>
      <c r="FP96" s="77"/>
      <c r="FQ96" s="77"/>
      <c r="FR96" s="77"/>
      <c r="FS96" s="77"/>
      <c r="FT96" s="77"/>
      <c r="FU96" s="77"/>
      <c r="FV96" s="77"/>
      <c r="FW96" s="77"/>
      <c r="FX96" s="77"/>
      <c r="FY96" s="77"/>
      <c r="FZ96" s="77"/>
      <c r="GA96" s="77"/>
      <c r="GB96" s="77"/>
      <c r="GC96" s="77"/>
      <c r="GD96" s="77"/>
      <c r="GE96" s="77"/>
      <c r="GF96" s="77"/>
      <c r="GG96" s="77"/>
      <c r="GH96" s="77"/>
      <c r="GI96" s="77"/>
      <c r="GJ96" s="77"/>
      <c r="GK96" s="77"/>
      <c r="GL96" s="77"/>
      <c r="GM96" s="77"/>
      <c r="GN96" s="77"/>
      <c r="GO96" s="77"/>
      <c r="GP96" s="77"/>
      <c r="GQ96" s="77"/>
      <c r="GR96" s="77"/>
      <c r="GS96" s="77"/>
      <c r="GT96" s="77"/>
      <c r="GU96" s="77"/>
      <c r="GV96" s="77"/>
      <c r="GW96" s="77"/>
      <c r="GX96" s="77"/>
      <c r="GY96" s="77"/>
      <c r="GZ96" s="77"/>
      <c r="HA96" s="77"/>
      <c r="HB96" s="77"/>
      <c r="HC96" s="77"/>
      <c r="HD96" s="77"/>
      <c r="HE96" s="77"/>
      <c r="HF96" s="77"/>
      <c r="HG96" s="77"/>
      <c r="HH96" s="77"/>
      <c r="HI96" s="77"/>
      <c r="HJ96" s="77"/>
      <c r="HK96" s="77"/>
      <c r="HL96" s="77"/>
      <c r="HM96" s="77"/>
      <c r="HN96" s="77"/>
      <c r="HO96" s="77"/>
      <c r="HP96" s="77"/>
      <c r="HQ96" s="77"/>
      <c r="HR96" s="77"/>
      <c r="HS96" s="77"/>
      <c r="HT96" s="77"/>
      <c r="HU96" s="77"/>
      <c r="HV96" s="77"/>
      <c r="HW96" s="77"/>
      <c r="HX96" s="77"/>
      <c r="HY96" s="77"/>
      <c r="HZ96" s="77"/>
      <c r="IA96" s="77"/>
      <c r="IB96" s="77"/>
      <c r="IC96" s="77"/>
      <c r="ID96" s="77"/>
      <c r="IE96" s="77"/>
      <c r="IF96" s="77"/>
      <c r="IG96" s="77"/>
      <c r="IH96" s="77"/>
      <c r="II96" s="77"/>
      <c r="IJ96" s="77"/>
      <c r="IK96" s="77"/>
      <c r="IL96" s="77"/>
      <c r="IM96" s="77"/>
      <c r="IN96" s="77"/>
      <c r="IO96" s="77"/>
      <c r="IP96" s="77"/>
      <c r="IQ96" s="77"/>
      <c r="IR96" s="77"/>
      <c r="IS96" s="77"/>
      <c r="IT96" s="77"/>
      <c r="IU96" s="77"/>
      <c r="IV96" s="77"/>
      <c r="IW96" s="77"/>
      <c r="IX96" s="77"/>
      <c r="IY96" s="77"/>
      <c r="IZ96" s="77"/>
      <c r="JA96" s="77"/>
      <c r="JB96" s="77"/>
      <c r="JC96" s="77"/>
      <c r="JD96" s="77"/>
      <c r="JE96" s="77"/>
      <c r="JF96" s="77"/>
      <c r="JG96" s="77"/>
      <c r="JH96" s="77"/>
      <c r="JI96" s="77"/>
      <c r="JJ96" s="77"/>
      <c r="JK96" s="77"/>
      <c r="JL96" s="77"/>
      <c r="JM96" s="77"/>
      <c r="JN96" s="77"/>
      <c r="JO96" s="77"/>
      <c r="JP96" s="77"/>
      <c r="JQ96" s="77"/>
      <c r="JR96" s="77"/>
      <c r="JS96" s="77"/>
      <c r="JT96" s="77"/>
      <c r="JU96" s="77"/>
      <c r="JV96" s="77"/>
      <c r="JW96" s="77"/>
      <c r="JX96" s="77"/>
      <c r="JY96" s="77"/>
      <c r="JZ96" s="77"/>
      <c r="KA96" s="77"/>
      <c r="KB96" s="77"/>
      <c r="KC96" s="77"/>
      <c r="KD96" s="77"/>
      <c r="KE96" s="77"/>
      <c r="KF96" s="77"/>
      <c r="KG96" s="77"/>
      <c r="KH96" s="77"/>
      <c r="KI96" s="77"/>
      <c r="KJ96" s="77"/>
      <c r="KK96" s="77"/>
      <c r="KL96" s="77"/>
      <c r="KM96" s="77"/>
      <c r="KN96" s="77"/>
      <c r="KO96" s="77"/>
      <c r="KP96" s="77"/>
      <c r="KQ96" s="77"/>
      <c r="KR96" s="77"/>
      <c r="KS96" s="77"/>
      <c r="KT96" s="77"/>
      <c r="KU96" s="77"/>
      <c r="KV96" s="77"/>
      <c r="KW96" s="77"/>
      <c r="KX96" s="77"/>
      <c r="KY96" s="77"/>
      <c r="KZ96" s="77"/>
      <c r="LA96" s="77"/>
      <c r="LB96" s="77"/>
      <c r="LC96" s="77"/>
      <c r="LD96" s="77"/>
      <c r="LE96" s="77"/>
      <c r="LF96" s="77"/>
      <c r="LG96" s="77"/>
      <c r="LH96" s="77"/>
      <c r="LI96" s="77"/>
      <c r="LJ96" s="77"/>
      <c r="LK96" s="77"/>
      <c r="LL96" s="77"/>
      <c r="LM96" s="77"/>
      <c r="LN96" s="77"/>
      <c r="LO96" s="77"/>
      <c r="LP96" s="77"/>
      <c r="LQ96" s="77"/>
      <c r="LR96" s="77"/>
      <c r="LS96" s="77"/>
      <c r="LT96" s="77"/>
      <c r="LU96" s="77"/>
      <c r="LV96" s="77"/>
      <c r="LW96" s="77"/>
      <c r="LX96" s="77"/>
      <c r="LY96" s="77"/>
      <c r="LZ96" s="77"/>
      <c r="MA96" s="77"/>
      <c r="MB96" s="77"/>
      <c r="MC96" s="77"/>
      <c r="MD96" s="77"/>
      <c r="ME96" s="77"/>
      <c r="MF96" s="77"/>
      <c r="MG96" s="77"/>
      <c r="MH96" s="77"/>
      <c r="MI96" s="77"/>
      <c r="MJ96" s="77"/>
      <c r="MK96" s="77"/>
      <c r="ML96" s="77"/>
      <c r="MM96" s="77"/>
      <c r="MN96" s="77"/>
      <c r="MO96" s="77"/>
      <c r="MP96" s="77"/>
      <c r="MQ96" s="77"/>
      <c r="MR96" s="77"/>
      <c r="MS96" s="77"/>
      <c r="MT96" s="77"/>
      <c r="MU96" s="77"/>
      <c r="MV96" s="77"/>
      <c r="MW96" s="77"/>
      <c r="MX96" s="77"/>
      <c r="MY96" s="77"/>
      <c r="MZ96" s="77"/>
      <c r="NA96" s="77"/>
      <c r="NB96" s="77"/>
      <c r="NC96" s="77"/>
      <c r="ND96" s="77"/>
      <c r="NE96" s="77"/>
      <c r="NF96" s="77"/>
      <c r="NG96" s="77"/>
      <c r="NH96" s="77"/>
      <c r="NI96" s="77"/>
      <c r="NJ96" s="77"/>
      <c r="NK96" s="77"/>
      <c r="NL96" s="77"/>
      <c r="NM96" s="77"/>
      <c r="NN96" s="77"/>
      <c r="NO96" s="77"/>
      <c r="NP96" s="77"/>
      <c r="NQ96" s="77"/>
      <c r="NR96" s="77"/>
      <c r="NS96" s="77"/>
      <c r="NT96" s="77"/>
      <c r="NU96" s="77"/>
      <c r="NV96" s="77"/>
    </row>
    <row r="97" spans="1:386" s="3" customFormat="1" ht="21.75" thickBot="1" x14ac:dyDescent="0.3">
      <c r="A97" s="19"/>
      <c r="B97" s="31" t="s">
        <v>66</v>
      </c>
      <c r="C97" s="32" t="s">
        <v>23</v>
      </c>
      <c r="D97" s="33"/>
      <c r="E97" s="34">
        <v>43759</v>
      </c>
      <c r="F97" s="35">
        <v>43763</v>
      </c>
      <c r="G97" s="25"/>
      <c r="H97" s="25">
        <f t="shared" si="355"/>
        <v>5</v>
      </c>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c r="FE97" s="77"/>
      <c r="FF97" s="77"/>
      <c r="FG97" s="77"/>
      <c r="FH97" s="77"/>
      <c r="FI97" s="77"/>
      <c r="FJ97" s="77"/>
      <c r="FK97" s="77"/>
      <c r="FL97" s="77"/>
      <c r="FM97" s="77"/>
      <c r="FN97" s="77"/>
      <c r="FO97" s="77"/>
      <c r="FP97" s="77"/>
      <c r="FQ97" s="77"/>
      <c r="FR97" s="77"/>
      <c r="FS97" s="77"/>
      <c r="FT97" s="77"/>
      <c r="FU97" s="77"/>
      <c r="FV97" s="77"/>
      <c r="FW97" s="77"/>
      <c r="FX97" s="77"/>
      <c r="FY97" s="77"/>
      <c r="FZ97" s="77"/>
      <c r="GA97" s="77"/>
      <c r="GB97" s="77"/>
      <c r="GC97" s="77"/>
      <c r="GD97" s="77"/>
      <c r="GE97" s="77"/>
      <c r="GF97" s="77"/>
      <c r="GG97" s="77"/>
      <c r="GH97" s="77"/>
      <c r="GI97" s="77"/>
      <c r="GJ97" s="77"/>
      <c r="GK97" s="77"/>
      <c r="GL97" s="77"/>
      <c r="GM97" s="77"/>
      <c r="GN97" s="77"/>
      <c r="GO97" s="77"/>
      <c r="GP97" s="77"/>
      <c r="GQ97" s="77"/>
      <c r="GR97" s="77"/>
      <c r="GS97" s="77"/>
      <c r="GT97" s="77"/>
      <c r="GU97" s="77"/>
      <c r="GV97" s="77"/>
      <c r="GW97" s="77"/>
      <c r="GX97" s="77"/>
      <c r="GY97" s="77"/>
      <c r="GZ97" s="77"/>
      <c r="HA97" s="77"/>
      <c r="HB97" s="77"/>
      <c r="HC97" s="77"/>
      <c r="HD97" s="77"/>
      <c r="HE97" s="77"/>
      <c r="HF97" s="77"/>
      <c r="HG97" s="77"/>
      <c r="HH97" s="77"/>
      <c r="HI97" s="77"/>
      <c r="HJ97" s="77"/>
      <c r="HK97" s="77"/>
      <c r="HL97" s="77"/>
      <c r="HM97" s="77"/>
      <c r="HN97" s="77"/>
      <c r="HO97" s="77"/>
      <c r="HP97" s="77"/>
      <c r="HQ97" s="77"/>
      <c r="HR97" s="77"/>
      <c r="HS97" s="77"/>
      <c r="HT97" s="77"/>
      <c r="HU97" s="77"/>
      <c r="HV97" s="77"/>
      <c r="HW97" s="77"/>
      <c r="HX97" s="77"/>
      <c r="HY97" s="77"/>
      <c r="HZ97" s="77"/>
      <c r="IA97" s="77"/>
      <c r="IB97" s="77"/>
      <c r="IC97" s="77"/>
      <c r="ID97" s="77"/>
      <c r="IE97" s="77"/>
      <c r="IF97" s="77"/>
      <c r="IG97" s="77"/>
      <c r="IH97" s="77"/>
      <c r="II97" s="77"/>
      <c r="IJ97" s="77"/>
      <c r="IK97" s="77"/>
      <c r="IL97" s="77"/>
      <c r="IM97" s="77"/>
      <c r="IN97" s="77"/>
      <c r="IO97" s="77"/>
      <c r="IP97" s="77"/>
      <c r="IQ97" s="77"/>
      <c r="IR97" s="77"/>
      <c r="IS97" s="77"/>
      <c r="IT97" s="77"/>
      <c r="IU97" s="77"/>
      <c r="IV97" s="77"/>
      <c r="IW97" s="77"/>
      <c r="IX97" s="77"/>
      <c r="IY97" s="77"/>
      <c r="IZ97" s="77"/>
      <c r="JA97" s="77"/>
      <c r="JB97" s="77"/>
      <c r="JC97" s="77"/>
      <c r="JD97" s="77"/>
      <c r="JE97" s="77"/>
      <c r="JF97" s="77"/>
      <c r="JG97" s="77"/>
      <c r="JH97" s="77"/>
      <c r="JI97" s="77"/>
      <c r="JJ97" s="77"/>
      <c r="JK97" s="77"/>
      <c r="JL97" s="77"/>
      <c r="JM97" s="77"/>
      <c r="JN97" s="77"/>
      <c r="JO97" s="77"/>
      <c r="JP97" s="77"/>
      <c r="JQ97" s="77"/>
      <c r="JR97" s="77"/>
      <c r="JS97" s="77"/>
      <c r="JT97" s="77"/>
      <c r="JU97" s="77"/>
      <c r="JV97" s="77"/>
      <c r="JW97" s="77"/>
      <c r="JX97" s="77"/>
      <c r="JY97" s="77"/>
      <c r="JZ97" s="77"/>
      <c r="KA97" s="77"/>
      <c r="KB97" s="77"/>
      <c r="KC97" s="77"/>
      <c r="KD97" s="77"/>
      <c r="KE97" s="77"/>
      <c r="KF97" s="77"/>
      <c r="KG97" s="77"/>
      <c r="KH97" s="77"/>
      <c r="KI97" s="77"/>
      <c r="KJ97" s="77"/>
      <c r="KK97" s="77"/>
      <c r="KL97" s="77"/>
      <c r="KM97" s="77"/>
      <c r="KN97" s="77"/>
      <c r="KO97" s="77"/>
      <c r="KP97" s="77"/>
      <c r="KQ97" s="77"/>
      <c r="KR97" s="77"/>
      <c r="KS97" s="77"/>
      <c r="KT97" s="77"/>
      <c r="KU97" s="77"/>
      <c r="KV97" s="77"/>
      <c r="KW97" s="77"/>
      <c r="KX97" s="77"/>
      <c r="KY97" s="77"/>
      <c r="KZ97" s="77"/>
      <c r="LA97" s="77"/>
      <c r="LB97" s="77"/>
      <c r="LC97" s="77"/>
      <c r="LD97" s="77"/>
      <c r="LE97" s="77"/>
      <c r="LF97" s="77"/>
      <c r="LG97" s="77"/>
      <c r="LH97" s="77"/>
      <c r="LI97" s="77"/>
      <c r="LJ97" s="77"/>
      <c r="LK97" s="77"/>
      <c r="LL97" s="77"/>
      <c r="LM97" s="77"/>
      <c r="LN97" s="77"/>
      <c r="LO97" s="77"/>
      <c r="LP97" s="77"/>
      <c r="LQ97" s="77"/>
      <c r="LR97" s="77"/>
      <c r="LS97" s="77"/>
      <c r="LT97" s="77"/>
      <c r="LU97" s="77"/>
      <c r="LV97" s="77"/>
      <c r="LW97" s="77"/>
      <c r="LX97" s="77"/>
      <c r="LY97" s="77"/>
      <c r="LZ97" s="77"/>
      <c r="MA97" s="77"/>
      <c r="MB97" s="77"/>
      <c r="MC97" s="77"/>
      <c r="MD97" s="77"/>
      <c r="ME97" s="77"/>
      <c r="MF97" s="77"/>
      <c r="MG97" s="77"/>
      <c r="MH97" s="77"/>
      <c r="MI97" s="77"/>
      <c r="MJ97" s="77"/>
      <c r="MK97" s="77"/>
      <c r="ML97" s="77"/>
      <c r="MM97" s="77"/>
      <c r="MN97" s="77"/>
      <c r="MO97" s="77"/>
      <c r="MP97" s="77"/>
      <c r="MQ97" s="77"/>
      <c r="MR97" s="77"/>
      <c r="MS97" s="77"/>
      <c r="MT97" s="77"/>
      <c r="MU97" s="77"/>
      <c r="MV97" s="77"/>
      <c r="MW97" s="77"/>
      <c r="MX97" s="77"/>
      <c r="MY97" s="77"/>
      <c r="MZ97" s="77"/>
      <c r="NA97" s="77"/>
      <c r="NB97" s="77"/>
      <c r="NC97" s="77"/>
      <c r="ND97" s="77"/>
      <c r="NE97" s="77"/>
      <c r="NF97" s="77"/>
      <c r="NG97" s="77"/>
      <c r="NH97" s="77"/>
      <c r="NI97" s="77"/>
      <c r="NJ97" s="77"/>
      <c r="NK97" s="77"/>
      <c r="NL97" s="77"/>
      <c r="NM97" s="77"/>
      <c r="NN97" s="77"/>
      <c r="NO97" s="77"/>
      <c r="NP97" s="77"/>
      <c r="NQ97" s="77"/>
      <c r="NR97" s="77"/>
      <c r="NS97" s="77"/>
      <c r="NT97" s="77"/>
      <c r="NU97" s="77"/>
      <c r="NV97" s="77"/>
    </row>
    <row r="98" spans="1:386" s="3" customFormat="1" ht="21.75" thickBot="1" x14ac:dyDescent="0.3">
      <c r="A98" s="19"/>
      <c r="B98" s="31" t="s">
        <v>37</v>
      </c>
      <c r="C98" s="32" t="s">
        <v>23</v>
      </c>
      <c r="D98" s="33"/>
      <c r="E98" s="34">
        <v>43766</v>
      </c>
      <c r="F98" s="35">
        <v>43769</v>
      </c>
      <c r="G98" s="25"/>
      <c r="H98" s="25">
        <f t="shared" si="355"/>
        <v>4</v>
      </c>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c r="EO98" s="77"/>
      <c r="EP98" s="77"/>
      <c r="EQ98" s="77"/>
      <c r="ER98" s="77"/>
      <c r="ES98" s="77"/>
      <c r="ET98" s="77"/>
      <c r="EU98" s="77"/>
      <c r="EV98" s="77"/>
      <c r="EW98" s="77"/>
      <c r="EX98" s="77"/>
      <c r="EY98" s="77"/>
      <c r="EZ98" s="77"/>
      <c r="FA98" s="77"/>
      <c r="FB98" s="77"/>
      <c r="FC98" s="77"/>
      <c r="FD98" s="77"/>
      <c r="FE98" s="77"/>
      <c r="FF98" s="77"/>
      <c r="FG98" s="77"/>
      <c r="FH98" s="77"/>
      <c r="FI98" s="77"/>
      <c r="FJ98" s="77"/>
      <c r="FK98" s="77"/>
      <c r="FL98" s="77"/>
      <c r="FM98" s="77"/>
      <c r="FN98" s="77"/>
      <c r="FO98" s="77"/>
      <c r="FP98" s="77"/>
      <c r="FQ98" s="77"/>
      <c r="FR98" s="77"/>
      <c r="FS98" s="77"/>
      <c r="FT98" s="77"/>
      <c r="FU98" s="77"/>
      <c r="FV98" s="77"/>
      <c r="FW98" s="77"/>
      <c r="FX98" s="77"/>
      <c r="FY98" s="77"/>
      <c r="FZ98" s="77"/>
      <c r="GA98" s="77"/>
      <c r="GB98" s="77"/>
      <c r="GC98" s="77"/>
      <c r="GD98" s="77"/>
      <c r="GE98" s="77"/>
      <c r="GF98" s="77"/>
      <c r="GG98" s="77"/>
      <c r="GH98" s="77"/>
      <c r="GI98" s="77"/>
      <c r="GJ98" s="77"/>
      <c r="GK98" s="77"/>
      <c r="GL98" s="77"/>
      <c r="GM98" s="77"/>
      <c r="GN98" s="77"/>
      <c r="GO98" s="77"/>
      <c r="GP98" s="77"/>
      <c r="GQ98" s="77"/>
      <c r="GR98" s="77"/>
      <c r="GS98" s="77"/>
      <c r="GT98" s="77"/>
      <c r="GU98" s="77"/>
      <c r="GV98" s="77"/>
      <c r="GW98" s="77"/>
      <c r="GX98" s="77"/>
      <c r="GY98" s="77"/>
      <c r="GZ98" s="77"/>
      <c r="HA98" s="77"/>
      <c r="HB98" s="77"/>
      <c r="HC98" s="77"/>
      <c r="HD98" s="77"/>
      <c r="HE98" s="77"/>
      <c r="HF98" s="77"/>
      <c r="HG98" s="77"/>
      <c r="HH98" s="77"/>
      <c r="HI98" s="77"/>
      <c r="HJ98" s="77"/>
      <c r="HK98" s="77"/>
      <c r="HL98" s="77"/>
      <c r="HM98" s="77"/>
      <c r="HN98" s="77"/>
      <c r="HO98" s="77"/>
      <c r="HP98" s="77"/>
      <c r="HQ98" s="77"/>
      <c r="HR98" s="77"/>
      <c r="HS98" s="77"/>
      <c r="HT98" s="77"/>
      <c r="HU98" s="77"/>
      <c r="HV98" s="77"/>
      <c r="HW98" s="77"/>
      <c r="HX98" s="77"/>
      <c r="HY98" s="77"/>
      <c r="HZ98" s="77"/>
      <c r="IA98" s="77"/>
      <c r="IB98" s="77"/>
      <c r="IC98" s="77"/>
      <c r="ID98" s="77"/>
      <c r="IE98" s="77"/>
      <c r="IF98" s="77"/>
      <c r="IG98" s="77"/>
      <c r="IH98" s="77"/>
      <c r="II98" s="77"/>
      <c r="IJ98" s="77"/>
      <c r="IK98" s="77"/>
      <c r="IL98" s="77"/>
      <c r="IM98" s="77"/>
      <c r="IN98" s="77"/>
      <c r="IO98" s="77"/>
      <c r="IP98" s="77"/>
      <c r="IQ98" s="77"/>
      <c r="IR98" s="77"/>
      <c r="IS98" s="77"/>
      <c r="IT98" s="77"/>
      <c r="IU98" s="77"/>
      <c r="IV98" s="77"/>
      <c r="IW98" s="77"/>
      <c r="IX98" s="77"/>
      <c r="IY98" s="77"/>
      <c r="IZ98" s="77"/>
      <c r="JA98" s="77"/>
      <c r="JB98" s="77"/>
      <c r="JC98" s="77"/>
      <c r="JD98" s="77"/>
      <c r="JE98" s="77"/>
      <c r="JF98" s="77"/>
      <c r="JG98" s="77"/>
      <c r="JH98" s="77"/>
      <c r="JI98" s="77"/>
      <c r="JJ98" s="77"/>
      <c r="JK98" s="77"/>
      <c r="JL98" s="77"/>
      <c r="JM98" s="77"/>
      <c r="JN98" s="77"/>
      <c r="JO98" s="77"/>
      <c r="JP98" s="77"/>
      <c r="JQ98" s="77"/>
      <c r="JR98" s="77"/>
      <c r="JS98" s="77"/>
      <c r="JT98" s="77"/>
      <c r="JU98" s="77"/>
      <c r="JV98" s="77"/>
      <c r="JW98" s="77"/>
      <c r="JX98" s="77"/>
      <c r="JY98" s="77"/>
      <c r="JZ98" s="77"/>
      <c r="KA98" s="77"/>
      <c r="KB98" s="77"/>
      <c r="KC98" s="77"/>
      <c r="KD98" s="77"/>
      <c r="KE98" s="77"/>
      <c r="KF98" s="77"/>
      <c r="KG98" s="77"/>
      <c r="KH98" s="77"/>
      <c r="KI98" s="77"/>
      <c r="KJ98" s="77"/>
      <c r="KK98" s="77"/>
      <c r="KL98" s="77"/>
      <c r="KM98" s="77"/>
      <c r="KN98" s="77"/>
      <c r="KO98" s="77"/>
      <c r="KP98" s="77"/>
      <c r="KQ98" s="77"/>
      <c r="KR98" s="77"/>
      <c r="KS98" s="77"/>
      <c r="KT98" s="77"/>
      <c r="KU98" s="77"/>
      <c r="KV98" s="77"/>
      <c r="KW98" s="77"/>
      <c r="KX98" s="77"/>
      <c r="KY98" s="77"/>
      <c r="KZ98" s="77"/>
      <c r="LA98" s="77"/>
      <c r="LB98" s="77"/>
      <c r="LC98" s="77"/>
      <c r="LD98" s="77"/>
      <c r="LE98" s="77"/>
      <c r="LF98" s="77"/>
      <c r="LG98" s="77"/>
      <c r="LH98" s="77"/>
      <c r="LI98" s="77"/>
      <c r="LJ98" s="77"/>
      <c r="LK98" s="77"/>
      <c r="LL98" s="77"/>
      <c r="LM98" s="77"/>
      <c r="LN98" s="77"/>
      <c r="LO98" s="77"/>
      <c r="LP98" s="77"/>
      <c r="LQ98" s="77"/>
      <c r="LR98" s="77"/>
      <c r="LS98" s="77"/>
      <c r="LT98" s="77"/>
      <c r="LU98" s="77"/>
      <c r="LV98" s="77"/>
      <c r="LW98" s="77"/>
      <c r="LX98" s="77"/>
      <c r="LY98" s="77"/>
      <c r="LZ98" s="77"/>
      <c r="MA98" s="77"/>
      <c r="MB98" s="77"/>
      <c r="MC98" s="77"/>
      <c r="MD98" s="77"/>
      <c r="ME98" s="77"/>
      <c r="MF98" s="77"/>
      <c r="MG98" s="77"/>
      <c r="MH98" s="77"/>
      <c r="MI98" s="77"/>
      <c r="MJ98" s="77"/>
      <c r="MK98" s="77"/>
      <c r="ML98" s="77"/>
      <c r="MM98" s="77"/>
      <c r="MN98" s="77"/>
      <c r="MO98" s="77"/>
      <c r="MP98" s="77"/>
      <c r="MQ98" s="77"/>
      <c r="MR98" s="77"/>
      <c r="MS98" s="77"/>
      <c r="MT98" s="77"/>
      <c r="MU98" s="77"/>
      <c r="MV98" s="77"/>
      <c r="MW98" s="77"/>
      <c r="MX98" s="77"/>
      <c r="MY98" s="77"/>
      <c r="MZ98" s="77"/>
      <c r="NA98" s="77"/>
      <c r="NB98" s="77"/>
      <c r="NC98" s="77"/>
      <c r="ND98" s="77"/>
      <c r="NE98" s="77"/>
      <c r="NF98" s="77"/>
      <c r="NG98" s="77"/>
      <c r="NH98" s="77"/>
      <c r="NI98" s="77"/>
      <c r="NJ98" s="77"/>
      <c r="NK98" s="77"/>
      <c r="NL98" s="77"/>
      <c r="NM98" s="77"/>
      <c r="NN98" s="77"/>
      <c r="NO98" s="77"/>
      <c r="NP98" s="77"/>
      <c r="NQ98" s="77"/>
      <c r="NR98" s="77"/>
      <c r="NS98" s="77"/>
      <c r="NT98" s="77"/>
      <c r="NU98" s="77"/>
      <c r="NV98" s="77"/>
    </row>
    <row r="99" spans="1:386" s="3" customFormat="1" ht="21.75" thickBot="1" x14ac:dyDescent="0.3">
      <c r="A99" s="19"/>
      <c r="B99" s="31" t="s">
        <v>67</v>
      </c>
      <c r="C99" s="32" t="s">
        <v>23</v>
      </c>
      <c r="D99" s="33"/>
      <c r="E99" s="34">
        <v>43769</v>
      </c>
      <c r="F99" s="35">
        <v>43769</v>
      </c>
      <c r="G99" s="25"/>
      <c r="H99" s="25">
        <f t="shared" si="355"/>
        <v>1</v>
      </c>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c r="EO99" s="77"/>
      <c r="EP99" s="77"/>
      <c r="EQ99" s="77"/>
      <c r="ER99" s="77"/>
      <c r="ES99" s="77"/>
      <c r="ET99" s="77"/>
      <c r="EU99" s="77"/>
      <c r="EV99" s="77"/>
      <c r="EW99" s="77"/>
      <c r="EX99" s="77"/>
      <c r="EY99" s="77"/>
      <c r="EZ99" s="77"/>
      <c r="FA99" s="77"/>
      <c r="FB99" s="77"/>
      <c r="FC99" s="77"/>
      <c r="FD99" s="77"/>
      <c r="FE99" s="77"/>
      <c r="FF99" s="77"/>
      <c r="FG99" s="77"/>
      <c r="FH99" s="77"/>
      <c r="FI99" s="77"/>
      <c r="FJ99" s="77"/>
      <c r="FK99" s="77"/>
      <c r="FL99" s="77"/>
      <c r="FM99" s="77"/>
      <c r="FN99" s="77"/>
      <c r="FO99" s="77"/>
      <c r="FP99" s="77"/>
      <c r="FQ99" s="77"/>
      <c r="FR99" s="77"/>
      <c r="FS99" s="77"/>
      <c r="FT99" s="77"/>
      <c r="FU99" s="77"/>
      <c r="FV99" s="77"/>
      <c r="FW99" s="77"/>
      <c r="FX99" s="77"/>
      <c r="FY99" s="77"/>
      <c r="FZ99" s="77"/>
      <c r="GA99" s="77"/>
      <c r="GB99" s="77"/>
      <c r="GC99" s="77"/>
      <c r="GD99" s="77"/>
      <c r="GE99" s="77"/>
      <c r="GF99" s="77"/>
      <c r="GG99" s="77"/>
      <c r="GH99" s="77"/>
      <c r="GI99" s="77"/>
      <c r="GJ99" s="77"/>
      <c r="GK99" s="77"/>
      <c r="GL99" s="77"/>
      <c r="GM99" s="77"/>
      <c r="GN99" s="77"/>
      <c r="GO99" s="77"/>
      <c r="GP99" s="77"/>
      <c r="GQ99" s="77"/>
      <c r="GR99" s="77"/>
      <c r="GS99" s="77"/>
      <c r="GT99" s="77"/>
      <c r="GU99" s="77"/>
      <c r="GV99" s="77"/>
      <c r="GW99" s="77"/>
      <c r="GX99" s="77"/>
      <c r="GY99" s="77"/>
      <c r="GZ99" s="77"/>
      <c r="HA99" s="77"/>
      <c r="HB99" s="77"/>
      <c r="HC99" s="77"/>
      <c r="HD99" s="77"/>
      <c r="HE99" s="77"/>
      <c r="HF99" s="77"/>
      <c r="HG99" s="77"/>
      <c r="HH99" s="77"/>
      <c r="HI99" s="77"/>
      <c r="HJ99" s="77"/>
      <c r="HK99" s="77"/>
      <c r="HL99" s="77"/>
      <c r="HM99" s="77"/>
      <c r="HN99" s="77"/>
      <c r="HO99" s="77"/>
      <c r="HP99" s="77"/>
      <c r="HQ99" s="77"/>
      <c r="HR99" s="77"/>
      <c r="HS99" s="77"/>
      <c r="HT99" s="77"/>
      <c r="HU99" s="77"/>
      <c r="HV99" s="77"/>
      <c r="HW99" s="77"/>
      <c r="HX99" s="77"/>
      <c r="HY99" s="77"/>
      <c r="HZ99" s="77"/>
      <c r="IA99" s="77"/>
      <c r="IB99" s="77"/>
      <c r="IC99" s="77"/>
      <c r="ID99" s="77"/>
      <c r="IE99" s="77"/>
      <c r="IF99" s="77"/>
      <c r="IG99" s="77"/>
      <c r="IH99" s="77"/>
      <c r="II99" s="77"/>
      <c r="IJ99" s="77"/>
      <c r="IK99" s="77"/>
      <c r="IL99" s="77"/>
      <c r="IM99" s="77"/>
      <c r="IN99" s="77"/>
      <c r="IO99" s="77"/>
      <c r="IP99" s="77"/>
      <c r="IQ99" s="77"/>
      <c r="IR99" s="77"/>
      <c r="IS99" s="77"/>
      <c r="IT99" s="77"/>
      <c r="IU99" s="77"/>
      <c r="IV99" s="77"/>
      <c r="IW99" s="77"/>
      <c r="IX99" s="77"/>
      <c r="IY99" s="77"/>
      <c r="IZ99" s="77"/>
      <c r="JA99" s="77"/>
      <c r="JB99" s="77"/>
      <c r="JC99" s="77"/>
      <c r="JD99" s="77"/>
      <c r="JE99" s="77"/>
      <c r="JF99" s="77"/>
      <c r="JG99" s="77"/>
      <c r="JH99" s="77"/>
      <c r="JI99" s="77"/>
      <c r="JJ99" s="77"/>
      <c r="JK99" s="77"/>
      <c r="JL99" s="77"/>
      <c r="JM99" s="77"/>
      <c r="JN99" s="77"/>
      <c r="JO99" s="77"/>
      <c r="JP99" s="77"/>
      <c r="JQ99" s="77"/>
      <c r="JR99" s="77"/>
      <c r="JS99" s="77"/>
      <c r="JT99" s="77"/>
      <c r="JU99" s="77"/>
      <c r="JV99" s="77"/>
      <c r="JW99" s="77"/>
      <c r="JX99" s="77"/>
      <c r="JY99" s="77"/>
      <c r="JZ99" s="77"/>
      <c r="KA99" s="77"/>
      <c r="KB99" s="77"/>
      <c r="KC99" s="77"/>
      <c r="KD99" s="77"/>
      <c r="KE99" s="77"/>
      <c r="KF99" s="77"/>
      <c r="KG99" s="77"/>
      <c r="KH99" s="77"/>
      <c r="KI99" s="77"/>
      <c r="KJ99" s="77"/>
      <c r="KK99" s="77"/>
      <c r="KL99" s="77"/>
      <c r="KM99" s="77"/>
      <c r="KN99" s="77"/>
      <c r="KO99" s="77"/>
      <c r="KP99" s="77"/>
      <c r="KQ99" s="77"/>
      <c r="KR99" s="77"/>
      <c r="KS99" s="77"/>
      <c r="KT99" s="77"/>
      <c r="KU99" s="77"/>
      <c r="KV99" s="77"/>
      <c r="KW99" s="77"/>
      <c r="KX99" s="77"/>
      <c r="KY99" s="77"/>
      <c r="KZ99" s="77"/>
      <c r="LA99" s="77"/>
      <c r="LB99" s="77"/>
      <c r="LC99" s="77"/>
      <c r="LD99" s="77"/>
      <c r="LE99" s="77"/>
      <c r="LF99" s="77"/>
      <c r="LG99" s="77"/>
      <c r="LH99" s="77"/>
      <c r="LI99" s="77"/>
      <c r="LJ99" s="77"/>
      <c r="LK99" s="77"/>
      <c r="LL99" s="77"/>
      <c r="LM99" s="77"/>
      <c r="LN99" s="77"/>
      <c r="LO99" s="77"/>
      <c r="LP99" s="77"/>
      <c r="LQ99" s="77"/>
      <c r="LR99" s="77"/>
      <c r="LS99" s="77"/>
      <c r="LT99" s="77"/>
      <c r="LU99" s="77"/>
      <c r="LV99" s="77"/>
      <c r="LW99" s="77"/>
      <c r="LX99" s="77"/>
      <c r="LY99" s="77"/>
      <c r="LZ99" s="77"/>
      <c r="MA99" s="77"/>
      <c r="MB99" s="77"/>
      <c r="MC99" s="77"/>
      <c r="MD99" s="77"/>
      <c r="ME99" s="77"/>
      <c r="MF99" s="77"/>
      <c r="MG99" s="77"/>
      <c r="MH99" s="77"/>
      <c r="MI99" s="77"/>
      <c r="MJ99" s="77"/>
      <c r="MK99" s="77"/>
      <c r="ML99" s="77"/>
      <c r="MM99" s="77"/>
      <c r="MN99" s="77"/>
      <c r="MO99" s="77"/>
      <c r="MP99" s="77"/>
      <c r="MQ99" s="77"/>
      <c r="MR99" s="77"/>
      <c r="MS99" s="77"/>
      <c r="MT99" s="77"/>
      <c r="MU99" s="77"/>
      <c r="MV99" s="77"/>
      <c r="MW99" s="77"/>
      <c r="MX99" s="77"/>
      <c r="MY99" s="77"/>
      <c r="MZ99" s="77"/>
      <c r="NA99" s="77"/>
      <c r="NB99" s="77"/>
      <c r="NC99" s="77"/>
      <c r="ND99" s="77"/>
      <c r="NE99" s="77"/>
      <c r="NF99" s="77"/>
      <c r="NG99" s="77"/>
      <c r="NH99" s="77"/>
      <c r="NI99" s="77"/>
      <c r="NJ99" s="77"/>
      <c r="NK99" s="77"/>
      <c r="NL99" s="77"/>
      <c r="NM99" s="77"/>
      <c r="NN99" s="77"/>
      <c r="NO99" s="77"/>
      <c r="NP99" s="77"/>
      <c r="NQ99" s="77"/>
      <c r="NR99" s="77"/>
      <c r="NS99" s="77"/>
      <c r="NT99" s="77"/>
      <c r="NU99" s="77"/>
      <c r="NV99" s="77"/>
    </row>
    <row r="100" spans="1:386" s="3" customFormat="1" ht="21.75" thickBot="1" x14ac:dyDescent="0.3">
      <c r="A100" s="19"/>
      <c r="B100" s="20"/>
      <c r="C100" s="21"/>
      <c r="D100" s="22"/>
      <c r="E100" s="23"/>
      <c r="F100" s="24"/>
      <c r="G100" s="25"/>
      <c r="H100" s="25"/>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c r="EO100" s="77"/>
      <c r="EP100" s="77"/>
      <c r="EQ100" s="77"/>
      <c r="ER100" s="77"/>
      <c r="ES100" s="77"/>
      <c r="ET100" s="77"/>
      <c r="EU100" s="77"/>
      <c r="EV100" s="77"/>
      <c r="EW100" s="77"/>
      <c r="EX100" s="77"/>
      <c r="EY100" s="77"/>
      <c r="EZ100" s="77"/>
      <c r="FA100" s="77"/>
      <c r="FB100" s="77"/>
      <c r="FC100" s="77"/>
      <c r="FD100" s="77"/>
      <c r="FE100" s="77"/>
      <c r="FF100" s="77"/>
      <c r="FG100" s="77"/>
      <c r="FH100" s="77"/>
      <c r="FI100" s="77"/>
      <c r="FJ100" s="77"/>
      <c r="FK100" s="77"/>
      <c r="FL100" s="77"/>
      <c r="FM100" s="77"/>
      <c r="FN100" s="77"/>
      <c r="FO100" s="77"/>
      <c r="FP100" s="77"/>
      <c r="FQ100" s="77"/>
      <c r="FR100" s="77"/>
      <c r="FS100" s="77"/>
      <c r="FT100" s="77"/>
      <c r="FU100" s="77"/>
      <c r="FV100" s="77"/>
      <c r="FW100" s="77"/>
      <c r="FX100" s="77"/>
      <c r="FY100" s="77"/>
      <c r="FZ100" s="77"/>
      <c r="GA100" s="77"/>
      <c r="GB100" s="77"/>
      <c r="GC100" s="77"/>
      <c r="GD100" s="77"/>
      <c r="GE100" s="77"/>
      <c r="GF100" s="77"/>
      <c r="GG100" s="77"/>
      <c r="GH100" s="77"/>
      <c r="GI100" s="77"/>
      <c r="GJ100" s="77"/>
      <c r="GK100" s="77"/>
      <c r="GL100" s="77"/>
      <c r="GM100" s="77"/>
      <c r="GN100" s="77"/>
      <c r="GO100" s="77"/>
      <c r="GP100" s="77"/>
      <c r="GQ100" s="77"/>
      <c r="GR100" s="77"/>
      <c r="GS100" s="77"/>
      <c r="GT100" s="77"/>
      <c r="GU100" s="77"/>
      <c r="GV100" s="77"/>
      <c r="GW100" s="77"/>
      <c r="GX100" s="77"/>
      <c r="GY100" s="77"/>
      <c r="GZ100" s="77"/>
      <c r="HA100" s="77"/>
      <c r="HB100" s="77"/>
      <c r="HC100" s="77"/>
      <c r="HD100" s="77"/>
      <c r="HE100" s="77"/>
      <c r="HF100" s="77"/>
      <c r="HG100" s="77"/>
      <c r="HH100" s="77"/>
      <c r="HI100" s="77"/>
      <c r="HJ100" s="77"/>
      <c r="HK100" s="77"/>
      <c r="HL100" s="77"/>
      <c r="HM100" s="77"/>
      <c r="HN100" s="77"/>
      <c r="HO100" s="77"/>
      <c r="HP100" s="77"/>
      <c r="HQ100" s="77"/>
      <c r="HR100" s="77"/>
      <c r="HS100" s="77"/>
      <c r="HT100" s="77"/>
      <c r="HU100" s="77"/>
      <c r="HV100" s="77"/>
      <c r="HW100" s="77"/>
      <c r="HX100" s="77"/>
      <c r="HY100" s="77"/>
      <c r="HZ100" s="77"/>
      <c r="IA100" s="77"/>
      <c r="IB100" s="77"/>
      <c r="IC100" s="77"/>
      <c r="ID100" s="77"/>
      <c r="IE100" s="77"/>
      <c r="IF100" s="77"/>
      <c r="IG100" s="77"/>
      <c r="IH100" s="77"/>
      <c r="II100" s="77"/>
      <c r="IJ100" s="77"/>
      <c r="IK100" s="77"/>
      <c r="IL100" s="77"/>
      <c r="IM100" s="77"/>
      <c r="IN100" s="77"/>
      <c r="IO100" s="77"/>
      <c r="IP100" s="77"/>
      <c r="IQ100" s="77"/>
      <c r="IR100" s="77"/>
      <c r="IS100" s="77"/>
      <c r="IT100" s="77"/>
      <c r="IU100" s="77"/>
      <c r="IV100" s="77"/>
      <c r="IW100" s="77"/>
      <c r="IX100" s="77"/>
      <c r="IY100" s="77"/>
      <c r="IZ100" s="77"/>
      <c r="JA100" s="77"/>
      <c r="JB100" s="77"/>
      <c r="JC100" s="77"/>
      <c r="JD100" s="77"/>
      <c r="JE100" s="77"/>
      <c r="JF100" s="77"/>
      <c r="JG100" s="77"/>
      <c r="JH100" s="77"/>
      <c r="JI100" s="77"/>
      <c r="JJ100" s="77"/>
      <c r="JK100" s="77"/>
      <c r="JL100" s="77"/>
      <c r="JM100" s="77"/>
      <c r="JN100" s="77"/>
      <c r="JO100" s="77"/>
      <c r="JP100" s="77"/>
      <c r="JQ100" s="77"/>
      <c r="JR100" s="77"/>
      <c r="JS100" s="77"/>
      <c r="JT100" s="77"/>
      <c r="JU100" s="77"/>
      <c r="JV100" s="77"/>
      <c r="JW100" s="77"/>
      <c r="JX100" s="77"/>
      <c r="JY100" s="77"/>
      <c r="JZ100" s="77"/>
      <c r="KA100" s="77"/>
      <c r="KB100" s="77"/>
      <c r="KC100" s="77"/>
      <c r="KD100" s="77"/>
      <c r="KE100" s="77"/>
      <c r="KF100" s="77"/>
      <c r="KG100" s="77"/>
      <c r="KH100" s="77"/>
      <c r="KI100" s="77"/>
      <c r="KJ100" s="77"/>
      <c r="KK100" s="77"/>
      <c r="KL100" s="77"/>
      <c r="KM100" s="77"/>
      <c r="KN100" s="77"/>
      <c r="KO100" s="77"/>
      <c r="KP100" s="77"/>
      <c r="KQ100" s="77"/>
      <c r="KR100" s="77"/>
      <c r="KS100" s="77"/>
      <c r="KT100" s="77"/>
      <c r="KU100" s="77"/>
      <c r="KV100" s="77"/>
      <c r="KW100" s="77"/>
      <c r="KX100" s="77"/>
      <c r="KY100" s="77"/>
      <c r="KZ100" s="77"/>
      <c r="LA100" s="77"/>
      <c r="LB100" s="77"/>
      <c r="LC100" s="77"/>
      <c r="LD100" s="77"/>
      <c r="LE100" s="77"/>
      <c r="LF100" s="77"/>
      <c r="LG100" s="77"/>
      <c r="LH100" s="77"/>
      <c r="LI100" s="77"/>
      <c r="LJ100" s="77"/>
      <c r="LK100" s="77"/>
      <c r="LL100" s="77"/>
      <c r="LM100" s="77"/>
      <c r="LN100" s="77"/>
      <c r="LO100" s="77"/>
      <c r="LP100" s="77"/>
      <c r="LQ100" s="77"/>
      <c r="LR100" s="77"/>
      <c r="LS100" s="77"/>
      <c r="LT100" s="77"/>
      <c r="LU100" s="77"/>
      <c r="LV100" s="77"/>
      <c r="LW100" s="77"/>
      <c r="LX100" s="77"/>
      <c r="LY100" s="77"/>
      <c r="LZ100" s="77"/>
      <c r="MA100" s="77"/>
      <c r="MB100" s="77"/>
      <c r="MC100" s="77"/>
      <c r="MD100" s="77"/>
      <c r="ME100" s="77"/>
      <c r="MF100" s="77"/>
      <c r="MG100" s="77"/>
      <c r="MH100" s="77"/>
      <c r="MI100" s="77"/>
      <c r="MJ100" s="77"/>
      <c r="MK100" s="77"/>
      <c r="ML100" s="77"/>
      <c r="MM100" s="77"/>
      <c r="MN100" s="77"/>
      <c r="MO100" s="77"/>
      <c r="MP100" s="77"/>
      <c r="MQ100" s="77"/>
      <c r="MR100" s="77"/>
      <c r="MS100" s="77"/>
      <c r="MT100" s="77"/>
      <c r="MU100" s="77"/>
      <c r="MV100" s="77"/>
      <c r="MW100" s="77"/>
      <c r="MX100" s="77"/>
      <c r="MY100" s="77"/>
      <c r="MZ100" s="77"/>
      <c r="NA100" s="77"/>
      <c r="NB100" s="77"/>
      <c r="NC100" s="77"/>
      <c r="ND100" s="77"/>
      <c r="NE100" s="77"/>
      <c r="NF100" s="77"/>
      <c r="NG100" s="77"/>
      <c r="NH100" s="77"/>
      <c r="NI100" s="77"/>
      <c r="NJ100" s="77"/>
      <c r="NK100" s="77"/>
      <c r="NL100" s="77"/>
      <c r="NM100" s="77"/>
      <c r="NN100" s="77"/>
      <c r="NO100" s="77"/>
      <c r="NP100" s="77"/>
      <c r="NQ100" s="77"/>
      <c r="NR100" s="77"/>
      <c r="NS100" s="77"/>
      <c r="NT100" s="77"/>
      <c r="NU100" s="77"/>
      <c r="NV100" s="77"/>
    </row>
    <row r="101" spans="1:386" s="3" customFormat="1" ht="21.75" thickBot="1" x14ac:dyDescent="0.3">
      <c r="A101" s="19"/>
      <c r="B101" s="20"/>
      <c r="C101" s="21"/>
      <c r="D101" s="22"/>
      <c r="E101" s="23"/>
      <c r="F101" s="24"/>
      <c r="G101" s="25"/>
      <c r="H101" s="25"/>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c r="EO101" s="77"/>
      <c r="EP101" s="77"/>
      <c r="EQ101" s="77"/>
      <c r="ER101" s="77"/>
      <c r="ES101" s="77"/>
      <c r="ET101" s="77"/>
      <c r="EU101" s="77"/>
      <c r="EV101" s="77"/>
      <c r="EW101" s="77"/>
      <c r="EX101" s="77"/>
      <c r="EY101" s="77"/>
      <c r="EZ101" s="77"/>
      <c r="FA101" s="77"/>
      <c r="FB101" s="77"/>
      <c r="FC101" s="77"/>
      <c r="FD101" s="77"/>
      <c r="FE101" s="77"/>
      <c r="FF101" s="77"/>
      <c r="FG101" s="77"/>
      <c r="FH101" s="77"/>
      <c r="FI101" s="77"/>
      <c r="FJ101" s="77"/>
      <c r="FK101" s="77"/>
      <c r="FL101" s="77"/>
      <c r="FM101" s="77"/>
      <c r="FN101" s="77"/>
      <c r="FO101" s="77"/>
      <c r="FP101" s="77"/>
      <c r="FQ101" s="77"/>
      <c r="FR101" s="77"/>
      <c r="FS101" s="77"/>
      <c r="FT101" s="77"/>
      <c r="FU101" s="77"/>
      <c r="FV101" s="77"/>
      <c r="FW101" s="77"/>
      <c r="FX101" s="77"/>
      <c r="FY101" s="77"/>
      <c r="FZ101" s="77"/>
      <c r="GA101" s="77"/>
      <c r="GB101" s="77"/>
      <c r="GC101" s="77"/>
      <c r="GD101" s="77"/>
      <c r="GE101" s="77"/>
      <c r="GF101" s="77"/>
      <c r="GG101" s="77"/>
      <c r="GH101" s="77"/>
      <c r="GI101" s="77"/>
      <c r="GJ101" s="77"/>
      <c r="GK101" s="77"/>
      <c r="GL101" s="77"/>
      <c r="GM101" s="77"/>
      <c r="GN101" s="77"/>
      <c r="GO101" s="77"/>
      <c r="GP101" s="77"/>
      <c r="GQ101" s="77"/>
      <c r="GR101" s="77"/>
      <c r="GS101" s="77"/>
      <c r="GT101" s="77"/>
      <c r="GU101" s="77"/>
      <c r="GV101" s="77"/>
      <c r="GW101" s="77"/>
      <c r="GX101" s="77"/>
      <c r="GY101" s="77"/>
      <c r="GZ101" s="77"/>
      <c r="HA101" s="77"/>
      <c r="HB101" s="77"/>
      <c r="HC101" s="77"/>
      <c r="HD101" s="77"/>
      <c r="HE101" s="77"/>
      <c r="HF101" s="77"/>
      <c r="HG101" s="77"/>
      <c r="HH101" s="77"/>
      <c r="HI101" s="77"/>
      <c r="HJ101" s="77"/>
      <c r="HK101" s="77"/>
      <c r="HL101" s="77"/>
      <c r="HM101" s="77"/>
      <c r="HN101" s="77"/>
      <c r="HO101" s="77"/>
      <c r="HP101" s="77"/>
      <c r="HQ101" s="77"/>
      <c r="HR101" s="77"/>
      <c r="HS101" s="77"/>
      <c r="HT101" s="77"/>
      <c r="HU101" s="77"/>
      <c r="HV101" s="77"/>
      <c r="HW101" s="77"/>
      <c r="HX101" s="77"/>
      <c r="HY101" s="77"/>
      <c r="HZ101" s="77"/>
      <c r="IA101" s="77"/>
      <c r="IB101" s="77"/>
      <c r="IC101" s="77"/>
      <c r="ID101" s="77"/>
      <c r="IE101" s="77"/>
      <c r="IF101" s="77"/>
      <c r="IG101" s="77"/>
      <c r="IH101" s="77"/>
      <c r="II101" s="77"/>
      <c r="IJ101" s="77"/>
      <c r="IK101" s="77"/>
      <c r="IL101" s="77"/>
      <c r="IM101" s="77"/>
      <c r="IN101" s="77"/>
      <c r="IO101" s="77"/>
      <c r="IP101" s="77"/>
      <c r="IQ101" s="77"/>
      <c r="IR101" s="77"/>
      <c r="IS101" s="77"/>
      <c r="IT101" s="77"/>
      <c r="IU101" s="77"/>
      <c r="IV101" s="77"/>
      <c r="IW101" s="77"/>
      <c r="IX101" s="77"/>
      <c r="IY101" s="77"/>
      <c r="IZ101" s="77"/>
      <c r="JA101" s="77"/>
      <c r="JB101" s="77"/>
      <c r="JC101" s="77"/>
      <c r="JD101" s="77"/>
      <c r="JE101" s="77"/>
      <c r="JF101" s="77"/>
      <c r="JG101" s="77"/>
      <c r="JH101" s="77"/>
      <c r="JI101" s="77"/>
      <c r="JJ101" s="77"/>
      <c r="JK101" s="77"/>
      <c r="JL101" s="77"/>
      <c r="JM101" s="77"/>
      <c r="JN101" s="77"/>
      <c r="JO101" s="77"/>
      <c r="JP101" s="77"/>
      <c r="JQ101" s="77"/>
      <c r="JR101" s="77"/>
      <c r="JS101" s="77"/>
      <c r="JT101" s="77"/>
      <c r="JU101" s="77"/>
      <c r="JV101" s="77"/>
      <c r="JW101" s="77"/>
      <c r="JX101" s="77"/>
      <c r="JY101" s="77"/>
      <c r="JZ101" s="77"/>
      <c r="KA101" s="77"/>
      <c r="KB101" s="77"/>
      <c r="KC101" s="77"/>
      <c r="KD101" s="77"/>
      <c r="KE101" s="77"/>
      <c r="KF101" s="77"/>
      <c r="KG101" s="77"/>
      <c r="KH101" s="77"/>
      <c r="KI101" s="77"/>
      <c r="KJ101" s="77"/>
      <c r="KK101" s="77"/>
      <c r="KL101" s="77"/>
      <c r="KM101" s="77"/>
      <c r="KN101" s="77"/>
      <c r="KO101" s="77"/>
      <c r="KP101" s="77"/>
      <c r="KQ101" s="77"/>
      <c r="KR101" s="77"/>
      <c r="KS101" s="77"/>
      <c r="KT101" s="77"/>
      <c r="KU101" s="77"/>
      <c r="KV101" s="77"/>
      <c r="KW101" s="77"/>
      <c r="KX101" s="77"/>
      <c r="KY101" s="77"/>
      <c r="KZ101" s="77"/>
      <c r="LA101" s="77"/>
      <c r="LB101" s="77"/>
      <c r="LC101" s="77"/>
      <c r="LD101" s="77"/>
      <c r="LE101" s="77"/>
      <c r="LF101" s="77"/>
      <c r="LG101" s="77"/>
      <c r="LH101" s="77"/>
      <c r="LI101" s="77"/>
      <c r="LJ101" s="77"/>
      <c r="LK101" s="77"/>
      <c r="LL101" s="77"/>
      <c r="LM101" s="77"/>
      <c r="LN101" s="77"/>
      <c r="LO101" s="77"/>
      <c r="LP101" s="77"/>
      <c r="LQ101" s="77"/>
      <c r="LR101" s="77"/>
      <c r="LS101" s="77"/>
      <c r="LT101" s="77"/>
      <c r="LU101" s="77"/>
      <c r="LV101" s="77"/>
      <c r="LW101" s="77"/>
      <c r="LX101" s="77"/>
      <c r="LY101" s="77"/>
      <c r="LZ101" s="77"/>
      <c r="MA101" s="77"/>
      <c r="MB101" s="77"/>
      <c r="MC101" s="77"/>
      <c r="MD101" s="77"/>
      <c r="ME101" s="77"/>
      <c r="MF101" s="77"/>
      <c r="MG101" s="77"/>
      <c r="MH101" s="77"/>
      <c r="MI101" s="77"/>
      <c r="MJ101" s="77"/>
      <c r="MK101" s="77"/>
      <c r="ML101" s="77"/>
      <c r="MM101" s="77"/>
      <c r="MN101" s="77"/>
      <c r="MO101" s="77"/>
      <c r="MP101" s="77"/>
      <c r="MQ101" s="77"/>
      <c r="MR101" s="77"/>
      <c r="MS101" s="77"/>
      <c r="MT101" s="77"/>
      <c r="MU101" s="77"/>
      <c r="MV101" s="77"/>
      <c r="MW101" s="77"/>
      <c r="MX101" s="77"/>
      <c r="MY101" s="77"/>
      <c r="MZ101" s="77"/>
      <c r="NA101" s="77"/>
      <c r="NB101" s="77"/>
      <c r="NC101" s="77"/>
      <c r="ND101" s="77"/>
      <c r="NE101" s="77"/>
      <c r="NF101" s="77"/>
      <c r="NG101" s="77"/>
      <c r="NH101" s="77"/>
      <c r="NI101" s="77"/>
      <c r="NJ101" s="77"/>
      <c r="NK101" s="77"/>
      <c r="NL101" s="77"/>
      <c r="NM101" s="77"/>
      <c r="NN101" s="77"/>
      <c r="NO101" s="77"/>
      <c r="NP101" s="77"/>
      <c r="NQ101" s="77"/>
      <c r="NR101" s="77"/>
      <c r="NS101" s="77"/>
      <c r="NT101" s="77"/>
      <c r="NU101" s="77"/>
      <c r="NV101" s="77"/>
    </row>
    <row r="102" spans="1:386" s="3" customFormat="1" ht="21.75" thickBot="1" x14ac:dyDescent="0.3">
      <c r="A102" s="19"/>
      <c r="B102" s="20"/>
      <c r="C102" s="21"/>
      <c r="D102" s="22"/>
      <c r="E102" s="23"/>
      <c r="F102" s="24"/>
      <c r="G102" s="25"/>
      <c r="H102" s="25"/>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7"/>
      <c r="FC102" s="77"/>
      <c r="FD102" s="77"/>
      <c r="FE102" s="77"/>
      <c r="FF102" s="77"/>
      <c r="FG102" s="77"/>
      <c r="FH102" s="77"/>
      <c r="FI102" s="77"/>
      <c r="FJ102" s="77"/>
      <c r="FK102" s="77"/>
      <c r="FL102" s="77"/>
      <c r="FM102" s="77"/>
      <c r="FN102" s="77"/>
      <c r="FO102" s="77"/>
      <c r="FP102" s="77"/>
      <c r="FQ102" s="77"/>
      <c r="FR102" s="77"/>
      <c r="FS102" s="77"/>
      <c r="FT102" s="77"/>
      <c r="FU102" s="77"/>
      <c r="FV102" s="77"/>
      <c r="FW102" s="77"/>
      <c r="FX102" s="77"/>
      <c r="FY102" s="77"/>
      <c r="FZ102" s="77"/>
      <c r="GA102" s="77"/>
      <c r="GB102" s="77"/>
      <c r="GC102" s="77"/>
      <c r="GD102" s="77"/>
      <c r="GE102" s="77"/>
      <c r="GF102" s="77"/>
      <c r="GG102" s="77"/>
      <c r="GH102" s="77"/>
      <c r="GI102" s="77"/>
      <c r="GJ102" s="77"/>
      <c r="GK102" s="77"/>
      <c r="GL102" s="77"/>
      <c r="GM102" s="77"/>
      <c r="GN102" s="77"/>
      <c r="GO102" s="77"/>
      <c r="GP102" s="77"/>
      <c r="GQ102" s="77"/>
      <c r="GR102" s="77"/>
      <c r="GS102" s="77"/>
      <c r="GT102" s="77"/>
      <c r="GU102" s="77"/>
      <c r="GV102" s="77"/>
      <c r="GW102" s="77"/>
      <c r="GX102" s="77"/>
      <c r="GY102" s="77"/>
      <c r="GZ102" s="77"/>
      <c r="HA102" s="77"/>
      <c r="HB102" s="77"/>
      <c r="HC102" s="77"/>
      <c r="HD102" s="77"/>
      <c r="HE102" s="77"/>
      <c r="HF102" s="77"/>
      <c r="HG102" s="77"/>
      <c r="HH102" s="77"/>
      <c r="HI102" s="77"/>
      <c r="HJ102" s="77"/>
      <c r="HK102" s="77"/>
      <c r="HL102" s="77"/>
      <c r="HM102" s="77"/>
      <c r="HN102" s="77"/>
      <c r="HO102" s="77"/>
      <c r="HP102" s="77"/>
      <c r="HQ102" s="77"/>
      <c r="HR102" s="77"/>
      <c r="HS102" s="77"/>
      <c r="HT102" s="77"/>
      <c r="HU102" s="77"/>
      <c r="HV102" s="77"/>
      <c r="HW102" s="77"/>
      <c r="HX102" s="77"/>
      <c r="HY102" s="77"/>
      <c r="HZ102" s="77"/>
      <c r="IA102" s="77"/>
      <c r="IB102" s="77"/>
      <c r="IC102" s="77"/>
      <c r="ID102" s="77"/>
      <c r="IE102" s="77"/>
      <c r="IF102" s="77"/>
      <c r="IG102" s="77"/>
      <c r="IH102" s="77"/>
      <c r="II102" s="77"/>
      <c r="IJ102" s="77"/>
      <c r="IK102" s="77"/>
      <c r="IL102" s="77"/>
      <c r="IM102" s="77"/>
      <c r="IN102" s="77"/>
      <c r="IO102" s="77"/>
      <c r="IP102" s="77"/>
      <c r="IQ102" s="77"/>
      <c r="IR102" s="77"/>
      <c r="IS102" s="77"/>
      <c r="IT102" s="77"/>
      <c r="IU102" s="77"/>
      <c r="IV102" s="77"/>
      <c r="IW102" s="77"/>
      <c r="IX102" s="77"/>
      <c r="IY102" s="77"/>
      <c r="IZ102" s="77"/>
      <c r="JA102" s="77"/>
      <c r="JB102" s="77"/>
      <c r="JC102" s="77"/>
      <c r="JD102" s="77"/>
      <c r="JE102" s="77"/>
      <c r="JF102" s="77"/>
      <c r="JG102" s="77"/>
      <c r="JH102" s="77"/>
      <c r="JI102" s="77"/>
      <c r="JJ102" s="77"/>
      <c r="JK102" s="77"/>
      <c r="JL102" s="77"/>
      <c r="JM102" s="77"/>
      <c r="JN102" s="77"/>
      <c r="JO102" s="77"/>
      <c r="JP102" s="77"/>
      <c r="JQ102" s="77"/>
      <c r="JR102" s="77"/>
      <c r="JS102" s="77"/>
      <c r="JT102" s="77"/>
      <c r="JU102" s="77"/>
      <c r="JV102" s="77"/>
      <c r="JW102" s="77"/>
      <c r="JX102" s="77"/>
      <c r="JY102" s="77"/>
      <c r="JZ102" s="77"/>
      <c r="KA102" s="77"/>
      <c r="KB102" s="77"/>
      <c r="KC102" s="77"/>
      <c r="KD102" s="77"/>
      <c r="KE102" s="77"/>
      <c r="KF102" s="77"/>
      <c r="KG102" s="77"/>
      <c r="KH102" s="77"/>
      <c r="KI102" s="77"/>
      <c r="KJ102" s="77"/>
      <c r="KK102" s="77"/>
      <c r="KL102" s="77"/>
      <c r="KM102" s="77"/>
      <c r="KN102" s="77"/>
      <c r="KO102" s="77"/>
      <c r="KP102" s="77"/>
      <c r="KQ102" s="77"/>
      <c r="KR102" s="77"/>
      <c r="KS102" s="77"/>
      <c r="KT102" s="77"/>
      <c r="KU102" s="77"/>
      <c r="KV102" s="77"/>
      <c r="KW102" s="77"/>
      <c r="KX102" s="77"/>
      <c r="KY102" s="77"/>
      <c r="KZ102" s="77"/>
      <c r="LA102" s="77"/>
      <c r="LB102" s="77"/>
      <c r="LC102" s="77"/>
      <c r="LD102" s="77"/>
      <c r="LE102" s="77"/>
      <c r="LF102" s="77"/>
      <c r="LG102" s="77"/>
      <c r="LH102" s="77"/>
      <c r="LI102" s="77"/>
      <c r="LJ102" s="77"/>
      <c r="LK102" s="77"/>
      <c r="LL102" s="77"/>
      <c r="LM102" s="77"/>
      <c r="LN102" s="77"/>
      <c r="LO102" s="77"/>
      <c r="LP102" s="77"/>
      <c r="LQ102" s="77"/>
      <c r="LR102" s="77"/>
      <c r="LS102" s="77"/>
      <c r="LT102" s="77"/>
      <c r="LU102" s="77"/>
      <c r="LV102" s="77"/>
      <c r="LW102" s="77"/>
      <c r="LX102" s="77"/>
      <c r="LY102" s="77"/>
      <c r="LZ102" s="77"/>
      <c r="MA102" s="77"/>
      <c r="MB102" s="77"/>
      <c r="MC102" s="77"/>
      <c r="MD102" s="77"/>
      <c r="ME102" s="77"/>
      <c r="MF102" s="77"/>
      <c r="MG102" s="77"/>
      <c r="MH102" s="77"/>
      <c r="MI102" s="77"/>
      <c r="MJ102" s="77"/>
      <c r="MK102" s="77"/>
      <c r="ML102" s="77"/>
      <c r="MM102" s="77"/>
      <c r="MN102" s="77"/>
      <c r="MO102" s="77"/>
      <c r="MP102" s="77"/>
      <c r="MQ102" s="77"/>
      <c r="MR102" s="77"/>
      <c r="MS102" s="77"/>
      <c r="MT102" s="77"/>
      <c r="MU102" s="77"/>
      <c r="MV102" s="77"/>
      <c r="MW102" s="77"/>
      <c r="MX102" s="77"/>
      <c r="MY102" s="77"/>
      <c r="MZ102" s="77"/>
      <c r="NA102" s="77"/>
      <c r="NB102" s="77"/>
      <c r="NC102" s="77"/>
      <c r="ND102" s="77"/>
      <c r="NE102" s="77"/>
      <c r="NF102" s="77"/>
      <c r="NG102" s="77"/>
      <c r="NH102" s="77"/>
      <c r="NI102" s="77"/>
      <c r="NJ102" s="77"/>
      <c r="NK102" s="77"/>
      <c r="NL102" s="77"/>
      <c r="NM102" s="77"/>
      <c r="NN102" s="77"/>
      <c r="NO102" s="77"/>
      <c r="NP102" s="77"/>
      <c r="NQ102" s="77"/>
      <c r="NR102" s="77"/>
      <c r="NS102" s="77"/>
      <c r="NT102" s="77"/>
      <c r="NU102" s="77"/>
      <c r="NV102" s="77"/>
    </row>
    <row r="103" spans="1:386" s="3" customFormat="1" ht="21.75" thickBot="1" x14ac:dyDescent="0.3">
      <c r="A103" s="19"/>
      <c r="B103" s="71" t="s">
        <v>0</v>
      </c>
      <c r="C103" s="72"/>
      <c r="D103" s="73"/>
      <c r="E103" s="74"/>
      <c r="F103" s="75"/>
      <c r="G103" s="76"/>
      <c r="H103" s="76" t="str">
        <f t="shared" si="355"/>
        <v/>
      </c>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c r="EO103" s="77"/>
      <c r="EP103" s="77"/>
      <c r="EQ103" s="77"/>
      <c r="ER103" s="77"/>
      <c r="ES103" s="77"/>
      <c r="ET103" s="77"/>
      <c r="EU103" s="77"/>
      <c r="EV103" s="77"/>
      <c r="EW103" s="77"/>
      <c r="EX103" s="77"/>
      <c r="EY103" s="77"/>
      <c r="EZ103" s="77"/>
      <c r="FA103" s="77"/>
      <c r="FB103" s="77"/>
      <c r="FC103" s="77"/>
      <c r="FD103" s="77"/>
      <c r="FE103" s="77"/>
      <c r="FF103" s="77"/>
      <c r="FG103" s="77"/>
      <c r="FH103" s="77"/>
      <c r="FI103" s="77"/>
      <c r="FJ103" s="77"/>
      <c r="FK103" s="77"/>
      <c r="FL103" s="77"/>
      <c r="FM103" s="77"/>
      <c r="FN103" s="77"/>
      <c r="FO103" s="77"/>
      <c r="FP103" s="77"/>
      <c r="FQ103" s="77"/>
      <c r="FR103" s="77"/>
      <c r="FS103" s="77"/>
      <c r="FT103" s="77"/>
      <c r="FU103" s="77"/>
      <c r="FV103" s="77"/>
      <c r="FW103" s="77"/>
      <c r="FX103" s="77"/>
      <c r="FY103" s="77"/>
      <c r="FZ103" s="77"/>
      <c r="GA103" s="77"/>
      <c r="GB103" s="77"/>
      <c r="GC103" s="77"/>
      <c r="GD103" s="77"/>
      <c r="GE103" s="77"/>
      <c r="GF103" s="77"/>
      <c r="GG103" s="77"/>
      <c r="GH103" s="77"/>
      <c r="GI103" s="79"/>
      <c r="GJ103" s="79"/>
      <c r="GK103" s="79"/>
      <c r="GL103" s="79"/>
      <c r="GM103" s="79"/>
      <c r="GN103" s="79"/>
      <c r="GO103" s="79"/>
      <c r="GP103" s="79"/>
      <c r="GQ103" s="79"/>
      <c r="GR103" s="79"/>
      <c r="GS103" s="79"/>
      <c r="GT103" s="79"/>
      <c r="GU103" s="79"/>
      <c r="GV103" s="79"/>
      <c r="GW103" s="79"/>
      <c r="GX103" s="79"/>
      <c r="GY103" s="79"/>
      <c r="GZ103" s="79"/>
      <c r="HA103" s="79"/>
      <c r="HB103" s="79"/>
      <c r="HC103" s="79"/>
      <c r="HD103" s="79"/>
      <c r="HE103" s="79"/>
      <c r="HF103" s="79"/>
      <c r="HG103" s="79"/>
      <c r="HH103" s="79"/>
      <c r="HI103" s="79"/>
      <c r="HJ103" s="79"/>
      <c r="HK103" s="79"/>
      <c r="HL103" s="79"/>
      <c r="HM103" s="79"/>
      <c r="HN103" s="79"/>
      <c r="HO103" s="79"/>
      <c r="HP103" s="79"/>
      <c r="HQ103" s="79"/>
      <c r="HR103" s="79"/>
      <c r="HS103" s="79"/>
      <c r="HT103" s="79"/>
      <c r="HU103" s="79"/>
      <c r="HV103" s="79"/>
      <c r="HW103" s="79"/>
      <c r="HX103" s="79"/>
      <c r="HY103" s="79"/>
      <c r="HZ103" s="79"/>
      <c r="IA103" s="79"/>
      <c r="IB103" s="79"/>
      <c r="IC103" s="79"/>
      <c r="ID103" s="79"/>
      <c r="IE103" s="77"/>
      <c r="IF103" s="77"/>
      <c r="IG103" s="77"/>
      <c r="IH103" s="77"/>
      <c r="II103" s="77"/>
      <c r="IJ103" s="77"/>
      <c r="IK103" s="77"/>
      <c r="IL103" s="77"/>
      <c r="IM103" s="77"/>
      <c r="IN103" s="77"/>
      <c r="IO103" s="77"/>
      <c r="IP103" s="77"/>
      <c r="IQ103" s="77"/>
      <c r="IR103" s="77"/>
      <c r="IS103" s="77"/>
      <c r="IT103" s="77"/>
      <c r="IU103" s="77"/>
      <c r="IV103" s="77"/>
      <c r="IW103" s="77"/>
      <c r="IX103" s="77"/>
      <c r="IY103" s="77"/>
      <c r="IZ103" s="77"/>
      <c r="JA103" s="77"/>
      <c r="JB103" s="77"/>
      <c r="JC103" s="77"/>
      <c r="JD103" s="77"/>
      <c r="JE103" s="77"/>
      <c r="JF103" s="77"/>
      <c r="JG103" s="77"/>
      <c r="JH103" s="77"/>
      <c r="JI103" s="77"/>
      <c r="JJ103" s="77"/>
      <c r="JK103" s="77"/>
      <c r="JL103" s="77"/>
      <c r="JM103" s="77"/>
      <c r="JN103" s="77"/>
      <c r="JO103" s="77"/>
      <c r="JP103" s="77"/>
      <c r="JQ103" s="77"/>
      <c r="JR103" s="77"/>
      <c r="JS103" s="77"/>
      <c r="JT103" s="77"/>
      <c r="JU103" s="77"/>
      <c r="JV103" s="77"/>
      <c r="JW103" s="77"/>
      <c r="JX103" s="77"/>
      <c r="JY103" s="77"/>
      <c r="JZ103" s="77"/>
      <c r="KA103" s="77"/>
      <c r="KB103" s="77"/>
      <c r="KC103" s="77"/>
      <c r="KD103" s="77"/>
      <c r="KE103" s="77"/>
      <c r="KF103" s="77"/>
      <c r="KG103" s="77"/>
      <c r="KH103" s="77"/>
      <c r="KI103" s="77"/>
      <c r="KJ103" s="77"/>
      <c r="KK103" s="77"/>
      <c r="KL103" s="77"/>
      <c r="KM103" s="77"/>
      <c r="KN103" s="77"/>
      <c r="KO103" s="77"/>
      <c r="KP103" s="77"/>
      <c r="KQ103" s="77"/>
      <c r="KR103" s="77"/>
      <c r="KS103" s="77"/>
      <c r="KT103" s="77"/>
      <c r="KU103" s="77"/>
      <c r="KV103" s="77"/>
      <c r="KW103" s="77"/>
      <c r="KX103" s="77"/>
      <c r="KY103" s="77"/>
      <c r="KZ103" s="77"/>
      <c r="LA103" s="77"/>
      <c r="LB103" s="77"/>
      <c r="LC103" s="77"/>
      <c r="LD103" s="77"/>
      <c r="LE103" s="77"/>
      <c r="LF103" s="77"/>
      <c r="LG103" s="77"/>
      <c r="LH103" s="77"/>
      <c r="LI103" s="77"/>
      <c r="LJ103" s="77"/>
      <c r="LK103" s="77"/>
      <c r="LL103" s="77"/>
      <c r="LM103" s="77"/>
      <c r="LN103" s="77"/>
      <c r="LO103" s="77"/>
      <c r="LP103" s="77"/>
      <c r="LQ103" s="77"/>
      <c r="LR103" s="77"/>
      <c r="LS103" s="77"/>
      <c r="LT103" s="77"/>
      <c r="LU103" s="77"/>
      <c r="LV103" s="77"/>
      <c r="LW103" s="77"/>
      <c r="LX103" s="77"/>
      <c r="LY103" s="77"/>
      <c r="LZ103" s="77"/>
      <c r="MA103" s="77"/>
      <c r="MB103" s="77"/>
      <c r="MC103" s="77"/>
      <c r="MD103" s="77"/>
      <c r="ME103" s="77"/>
      <c r="MF103" s="77"/>
      <c r="MG103" s="77"/>
      <c r="MH103" s="77"/>
      <c r="MI103" s="77"/>
      <c r="MJ103" s="77"/>
      <c r="MK103" s="77"/>
      <c r="ML103" s="77"/>
      <c r="MM103" s="77"/>
      <c r="MN103" s="77"/>
      <c r="MO103" s="77"/>
      <c r="MP103" s="77"/>
      <c r="MQ103" s="77"/>
      <c r="MR103" s="77"/>
      <c r="MS103" s="77"/>
      <c r="MT103" s="77"/>
      <c r="MU103" s="77"/>
      <c r="MV103" s="77"/>
      <c r="MW103" s="77"/>
      <c r="MX103" s="77"/>
      <c r="MY103" s="77"/>
      <c r="MZ103" s="77"/>
      <c r="NA103" s="77"/>
      <c r="NB103" s="77"/>
      <c r="NC103" s="77"/>
      <c r="ND103" s="77"/>
      <c r="NE103" s="77"/>
      <c r="NF103" s="77"/>
      <c r="NG103" s="77"/>
      <c r="NH103" s="77"/>
      <c r="NI103" s="77"/>
      <c r="NJ103" s="77"/>
      <c r="NK103" s="77"/>
      <c r="NL103" s="77"/>
      <c r="NM103" s="77"/>
      <c r="NN103" s="77"/>
      <c r="NO103" s="77"/>
      <c r="NP103" s="77"/>
      <c r="NQ103" s="77"/>
      <c r="NR103" s="77"/>
      <c r="NS103" s="77"/>
      <c r="NT103" s="77"/>
      <c r="NU103" s="77"/>
      <c r="NV103" s="77"/>
    </row>
    <row r="104" spans="1:386" x14ac:dyDescent="0.25">
      <c r="A104" s="6"/>
      <c r="G104" s="6"/>
    </row>
    <row r="105" spans="1:386" x14ac:dyDescent="0.25">
      <c r="B105" s="17" t="s">
        <v>12</v>
      </c>
      <c r="C105" s="17"/>
      <c r="F105" s="93">
        <v>43113</v>
      </c>
    </row>
    <row r="106" spans="1:386" x14ac:dyDescent="0.25">
      <c r="B106" s="18" t="s">
        <v>17</v>
      </c>
      <c r="C106" s="18"/>
    </row>
  </sheetData>
  <mergeCells count="55">
    <mergeCell ref="NB4:NH4"/>
    <mergeCell ref="NI4:NO4"/>
    <mergeCell ref="NP4:NV4"/>
    <mergeCell ref="LS4:LY4"/>
    <mergeCell ref="LZ4:MF4"/>
    <mergeCell ref="MG4:MM4"/>
    <mergeCell ref="MN4:MT4"/>
    <mergeCell ref="MU4:NA4"/>
    <mergeCell ref="KJ4:KP4"/>
    <mergeCell ref="KQ4:KW4"/>
    <mergeCell ref="KX4:LD4"/>
    <mergeCell ref="LE4:LK4"/>
    <mergeCell ref="LL4:LR4"/>
    <mergeCell ref="JA4:JG4"/>
    <mergeCell ref="JH4:JN4"/>
    <mergeCell ref="JO4:JU4"/>
    <mergeCell ref="JV4:KB4"/>
    <mergeCell ref="KC4:KI4"/>
    <mergeCell ref="HR4:HX4"/>
    <mergeCell ref="HY4:IE4"/>
    <mergeCell ref="IF4:IL4"/>
    <mergeCell ref="IM4:IS4"/>
    <mergeCell ref="IT4:IZ4"/>
    <mergeCell ref="GI4:GO4"/>
    <mergeCell ref="GP4:GV4"/>
    <mergeCell ref="GW4:HC4"/>
    <mergeCell ref="HD4:HJ4"/>
    <mergeCell ref="HK4:HQ4"/>
    <mergeCell ref="FN4:FT4"/>
    <mergeCell ref="FU4:GA4"/>
    <mergeCell ref="GB4:GH4"/>
    <mergeCell ref="EE4:EK4"/>
    <mergeCell ref="EL4:ER4"/>
    <mergeCell ref="ES4:EY4"/>
    <mergeCell ref="EZ4:FF4"/>
    <mergeCell ref="FG4:FM4"/>
    <mergeCell ref="CV4:DB4"/>
    <mergeCell ref="DC4:DI4"/>
    <mergeCell ref="DJ4:DP4"/>
    <mergeCell ref="DQ4:DW4"/>
    <mergeCell ref="DX4:ED4"/>
    <mergeCell ref="BM4:BS4"/>
    <mergeCell ref="BT4:BZ4"/>
    <mergeCell ref="CA4:CG4"/>
    <mergeCell ref="CH4:CN4"/>
    <mergeCell ref="CO4:CU4"/>
    <mergeCell ref="AK4:AQ4"/>
    <mergeCell ref="AR4:AX4"/>
    <mergeCell ref="AY4:BE4"/>
    <mergeCell ref="BF4:BL4"/>
    <mergeCell ref="E3:F3"/>
    <mergeCell ref="I4:O4"/>
    <mergeCell ref="P4:V4"/>
    <mergeCell ref="W4:AC4"/>
    <mergeCell ref="AD4:AJ4"/>
  </mergeCells>
  <conditionalFormatting sqref="D85:D92 D103 D7:D66">
    <cfRule type="dataBar" priority="8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85:NV92 I103:NV103 I7:NV66">
    <cfRule type="expression" dxfId="29" priority="97">
      <formula>AND(task_start&lt;=I$5,ROUNDDOWN((task_end-task_start+1)*task_progress,0)+task_start-1&gt;=I$5)</formula>
    </cfRule>
    <cfRule type="expression" dxfId="28" priority="98" stopIfTrue="1">
      <formula>AND(task_end&gt;=I$5,task_start&lt;J$5)</formula>
    </cfRule>
  </conditionalFormatting>
  <conditionalFormatting sqref="NB67:NV73">
    <cfRule type="expression" dxfId="27" priority="41">
      <formula>AND(task_start&lt;=NB$5,ROUNDDOWN((task_end-task_start+1)*task_progress,0)+task_start-1&gt;=NB$5)</formula>
    </cfRule>
    <cfRule type="expression" dxfId="26" priority="42" stopIfTrue="1">
      <formula>AND(task_end&gt;=NB$5,task_start&lt;NC$5)</formula>
    </cfRule>
  </conditionalFormatting>
  <conditionalFormatting sqref="D67:D73">
    <cfRule type="dataBar" priority="45">
      <dataBar>
        <cfvo type="num" val="0"/>
        <cfvo type="num" val="1"/>
        <color theme="0" tint="-0.249977111117893"/>
      </dataBar>
      <extLst>
        <ext xmlns:x14="http://schemas.microsoft.com/office/spreadsheetml/2009/9/main" uri="{B025F937-C7B1-47D3-B67F-A62EFF666E3E}">
          <x14:id>{A13F8AA9-57AF-496C-B78E-2DED1680238F}</x14:id>
        </ext>
      </extLst>
    </cfRule>
  </conditionalFormatting>
  <conditionalFormatting sqref="I67:GH73">
    <cfRule type="expression" dxfId="25" priority="46">
      <formula>AND(task_start&lt;=I$5,ROUNDDOWN((task_end-task_start+1)*task_progress,0)+task_start-1&gt;=I$5)</formula>
    </cfRule>
    <cfRule type="expression" dxfId="24" priority="47" stopIfTrue="1">
      <formula>AND(task_end&gt;=I$5,task_start&lt;J$5)</formula>
    </cfRule>
  </conditionalFormatting>
  <conditionalFormatting sqref="GI67:NA73">
    <cfRule type="expression" dxfId="23" priority="43">
      <formula>AND(task_start&lt;=GI$5,ROUNDDOWN((task_end-task_start+1)*task_progress,0)+task_start-1&gt;=GI$5)</formula>
    </cfRule>
    <cfRule type="expression" dxfId="22" priority="44" stopIfTrue="1">
      <formula>AND(task_end&gt;=GI$5,task_start&lt;GJ$5)</formula>
    </cfRule>
  </conditionalFormatting>
  <conditionalFormatting sqref="D74:D77">
    <cfRule type="dataBar" priority="37">
      <dataBar>
        <cfvo type="num" val="0"/>
        <cfvo type="num" val="1"/>
        <color theme="0" tint="-0.249977111117893"/>
      </dataBar>
      <extLst>
        <ext xmlns:x14="http://schemas.microsoft.com/office/spreadsheetml/2009/9/main" uri="{B025F937-C7B1-47D3-B67F-A62EFF666E3E}">
          <x14:id>{F366BA79-6584-46BF-A61C-C64E211D31B4}</x14:id>
        </ext>
      </extLst>
    </cfRule>
  </conditionalFormatting>
  <conditionalFormatting sqref="I74:GH77">
    <cfRule type="expression" dxfId="21" priority="38">
      <formula>AND(task_start&lt;=I$5,ROUNDDOWN((task_end-task_start+1)*task_progress,0)+task_start-1&gt;=I$5)</formula>
    </cfRule>
    <cfRule type="expression" dxfId="20" priority="39" stopIfTrue="1">
      <formula>AND(task_end&gt;=I$5,task_start&lt;J$5)</formula>
    </cfRule>
  </conditionalFormatting>
  <conditionalFormatting sqref="GI74:NA77">
    <cfRule type="expression" dxfId="19" priority="35">
      <formula>AND(task_start&lt;=GI$5,ROUNDDOWN((task_end-task_start+1)*task_progress,0)+task_start-1&gt;=GI$5)</formula>
    </cfRule>
    <cfRule type="expression" dxfId="18" priority="36" stopIfTrue="1">
      <formula>AND(task_end&gt;=GI$5,task_start&lt;GJ$5)</formula>
    </cfRule>
  </conditionalFormatting>
  <conditionalFormatting sqref="NB74:NV77">
    <cfRule type="expression" dxfId="17" priority="33">
      <formula>AND(task_start&lt;=NB$5,ROUNDDOWN((task_end-task_start+1)*task_progress,0)+task_start-1&gt;=NB$5)</formula>
    </cfRule>
    <cfRule type="expression" dxfId="16" priority="34" stopIfTrue="1">
      <formula>AND(task_end&gt;=NB$5,task_start&lt;NC$5)</formula>
    </cfRule>
  </conditionalFormatting>
  <conditionalFormatting sqref="NB78:NV84">
    <cfRule type="expression" dxfId="15" priority="25">
      <formula>AND(task_start&lt;=NB$5,ROUNDDOWN((task_end-task_start+1)*task_progress,0)+task_start-1&gt;=NB$5)</formula>
    </cfRule>
    <cfRule type="expression" dxfId="14" priority="26" stopIfTrue="1">
      <formula>AND(task_end&gt;=NB$5,task_start&lt;NC$5)</formula>
    </cfRule>
  </conditionalFormatting>
  <conditionalFormatting sqref="D78:D84">
    <cfRule type="dataBar" priority="29">
      <dataBar>
        <cfvo type="num" val="0"/>
        <cfvo type="num" val="1"/>
        <color theme="0" tint="-0.249977111117893"/>
      </dataBar>
      <extLst>
        <ext xmlns:x14="http://schemas.microsoft.com/office/spreadsheetml/2009/9/main" uri="{B025F937-C7B1-47D3-B67F-A62EFF666E3E}">
          <x14:id>{E30216C2-BF15-44D8-9767-1D10F58F4693}</x14:id>
        </ext>
      </extLst>
    </cfRule>
  </conditionalFormatting>
  <conditionalFormatting sqref="I78:GH84">
    <cfRule type="expression" dxfId="13" priority="30">
      <formula>AND(task_start&lt;=I$5,ROUNDDOWN((task_end-task_start+1)*task_progress,0)+task_start-1&gt;=I$5)</formula>
    </cfRule>
    <cfRule type="expression" dxfId="12" priority="31" stopIfTrue="1">
      <formula>AND(task_end&gt;=I$5,task_start&lt;J$5)</formula>
    </cfRule>
  </conditionalFormatting>
  <conditionalFormatting sqref="GI78:NA84">
    <cfRule type="expression" dxfId="11" priority="27">
      <formula>AND(task_start&lt;=GI$5,ROUNDDOWN((task_end-task_start+1)*task_progress,0)+task_start-1&gt;=GI$5)</formula>
    </cfRule>
    <cfRule type="expression" dxfId="10" priority="28" stopIfTrue="1">
      <formula>AND(task_end&gt;=GI$5,task_start&lt;GJ$5)</formula>
    </cfRule>
  </conditionalFormatting>
  <conditionalFormatting sqref="D93:D99">
    <cfRule type="dataBar" priority="9">
      <dataBar>
        <cfvo type="num" val="0"/>
        <cfvo type="num" val="1"/>
        <color theme="0" tint="-0.249977111117893"/>
      </dataBar>
      <extLst>
        <ext xmlns:x14="http://schemas.microsoft.com/office/spreadsheetml/2009/9/main" uri="{B025F937-C7B1-47D3-B67F-A62EFF666E3E}">
          <x14:id>{84E288A9-5C61-4BE6-A9FF-63E12C544FA5}</x14:id>
        </ext>
      </extLst>
    </cfRule>
  </conditionalFormatting>
  <conditionalFormatting sqref="I93:GH99">
    <cfRule type="expression" dxfId="9" priority="10">
      <formula>AND(task_start&lt;=I$5,ROUNDDOWN((task_end-task_start+1)*task_progress,0)+task_start-1&gt;=I$5)</formula>
    </cfRule>
    <cfRule type="expression" dxfId="8" priority="11" stopIfTrue="1">
      <formula>AND(task_end&gt;=I$5,task_start&lt;J$5)</formula>
    </cfRule>
  </conditionalFormatting>
  <conditionalFormatting sqref="GI93:NA99">
    <cfRule type="expression" dxfId="7" priority="7">
      <formula>AND(task_start&lt;=GI$5,ROUNDDOWN((task_end-task_start+1)*task_progress,0)+task_start-1&gt;=GI$5)</formula>
    </cfRule>
    <cfRule type="expression" dxfId="6" priority="8" stopIfTrue="1">
      <formula>AND(task_end&gt;=GI$5,task_start&lt;GJ$5)</formula>
    </cfRule>
  </conditionalFormatting>
  <conditionalFormatting sqref="NB93:NV99">
    <cfRule type="expression" dxfId="5" priority="5">
      <formula>AND(task_start&lt;=NB$5,ROUNDDOWN((task_end-task_start+1)*task_progress,0)+task_start-1&gt;=NB$5)</formula>
    </cfRule>
    <cfRule type="expression" dxfId="4" priority="6" stopIfTrue="1">
      <formula>AND(task_end&gt;=NB$5,task_start&lt;NC$5)</formula>
    </cfRule>
  </conditionalFormatting>
  <conditionalFormatting sqref="D100:D102">
    <cfRule type="dataBar" priority="1">
      <dataBar>
        <cfvo type="num" val="0"/>
        <cfvo type="num" val="1"/>
        <color theme="0" tint="-0.249977111117893"/>
      </dataBar>
      <extLst>
        <ext xmlns:x14="http://schemas.microsoft.com/office/spreadsheetml/2009/9/main" uri="{B025F937-C7B1-47D3-B67F-A62EFF666E3E}">
          <x14:id>{EE978CDF-5E9B-41A8-B680-A234BBF2ADF6}</x14:id>
        </ext>
      </extLst>
    </cfRule>
  </conditionalFormatting>
  <conditionalFormatting sqref="I100:NV102">
    <cfRule type="expression" dxfId="3" priority="2">
      <formula>AND(task_start&lt;=I$5,ROUNDDOWN((task_end-task_start+1)*task_progress,0)+task_start-1&gt;=I$5)</formula>
    </cfRule>
    <cfRule type="expression" dxfId="2" priority="3" stopIfTrue="1">
      <formula>AND(task_end&gt;=I$5,task_start&lt;J$5)</formula>
    </cfRule>
  </conditionalFormatting>
  <conditionalFormatting sqref="I56:NV103 BM5:GG6 I5:BL55 BM7:GH55 GI5:IE55 IF7:NV55 IF5:MZ6 NB5:NU6">
    <cfRule type="expression" dxfId="1" priority="469">
      <formula>AND($F$105&gt;=I$5,$F$105&lt;J$5)</formula>
    </cfRule>
  </conditionalFormatting>
  <conditionalFormatting sqref="GH5:GH6 NA5:NA6 NV5:NV6">
    <cfRule type="expression" dxfId="0" priority="684">
      <formula>AND($F$105&gt;=GH$5,$F$105&lt;#REF!)</formula>
    </cfRule>
  </conditionalFormatting>
  <dataValidations count="1">
    <dataValidation type="whole" operator="greaterThanOrEqual" allowBlank="1" showInputMessage="1" promptTitle="Display Week" prompt="Changing this number will scroll the Gantt Chart view." sqref="E4">
      <formula1>1</formula1>
    </dataValidation>
  </dataValidations>
  <hyperlinks>
    <hyperlink ref="B105" r:id="rId1"/>
    <hyperlink ref="B106" r:id="rId2"/>
  </hyperlinks>
  <pageMargins left="0.35" right="0.35" top="0.35" bottom="0.5" header="0.3" footer="0.3"/>
  <pageSetup scale="62" fitToHeight="0" orientation="landscape" r:id="rId3"/>
  <headerFooter scaleWithDoc="0"/>
  <legacyDrawing r:id="rId4"/>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D85:D92 D103 D7:D66</xm:sqref>
        </x14:conditionalFormatting>
        <x14:conditionalFormatting xmlns:xm="http://schemas.microsoft.com/office/excel/2006/main">
          <x14:cfRule type="dataBar" id="{A13F8AA9-57AF-496C-B78E-2DED1680238F}">
            <x14:dataBar minLength="0" maxLength="100" gradient="0">
              <x14:cfvo type="num">
                <xm:f>0</xm:f>
              </x14:cfvo>
              <x14:cfvo type="num">
                <xm:f>1</xm:f>
              </x14:cfvo>
              <x14:negativeFillColor rgb="FFFF0000"/>
              <x14:axisColor rgb="FF000000"/>
            </x14:dataBar>
          </x14:cfRule>
          <xm:sqref>D67:D73</xm:sqref>
        </x14:conditionalFormatting>
        <x14:conditionalFormatting xmlns:xm="http://schemas.microsoft.com/office/excel/2006/main">
          <x14:cfRule type="dataBar" id="{F366BA79-6584-46BF-A61C-C64E211D31B4}">
            <x14:dataBar minLength="0" maxLength="100" gradient="0">
              <x14:cfvo type="num">
                <xm:f>0</xm:f>
              </x14:cfvo>
              <x14:cfvo type="num">
                <xm:f>1</xm:f>
              </x14:cfvo>
              <x14:negativeFillColor rgb="FFFF0000"/>
              <x14:axisColor rgb="FF000000"/>
            </x14:dataBar>
          </x14:cfRule>
          <xm:sqref>D74:D77</xm:sqref>
        </x14:conditionalFormatting>
        <x14:conditionalFormatting xmlns:xm="http://schemas.microsoft.com/office/excel/2006/main">
          <x14:cfRule type="dataBar" id="{E30216C2-BF15-44D8-9767-1D10F58F4693}">
            <x14:dataBar minLength="0" maxLength="100" gradient="0">
              <x14:cfvo type="num">
                <xm:f>0</xm:f>
              </x14:cfvo>
              <x14:cfvo type="num">
                <xm:f>1</xm:f>
              </x14:cfvo>
              <x14:negativeFillColor rgb="FFFF0000"/>
              <x14:axisColor rgb="FF000000"/>
            </x14:dataBar>
          </x14:cfRule>
          <xm:sqref>D78:D84</xm:sqref>
        </x14:conditionalFormatting>
        <x14:conditionalFormatting xmlns:xm="http://schemas.microsoft.com/office/excel/2006/main">
          <x14:cfRule type="dataBar" id="{84E288A9-5C61-4BE6-A9FF-63E12C544FA5}">
            <x14:dataBar minLength="0" maxLength="100" gradient="0">
              <x14:cfvo type="num">
                <xm:f>0</xm:f>
              </x14:cfvo>
              <x14:cfvo type="num">
                <xm:f>1</xm:f>
              </x14:cfvo>
              <x14:negativeFillColor rgb="FFFF0000"/>
              <x14:axisColor rgb="FF000000"/>
            </x14:dataBar>
          </x14:cfRule>
          <xm:sqref>D93:D99</xm:sqref>
        </x14:conditionalFormatting>
        <x14:conditionalFormatting xmlns:xm="http://schemas.microsoft.com/office/excel/2006/main">
          <x14:cfRule type="dataBar" id="{EE978CDF-5E9B-41A8-B680-A234BBF2ADF6}">
            <x14:dataBar minLength="0" maxLength="100" gradient="0">
              <x14:cfvo type="num">
                <xm:f>0</xm:f>
              </x14:cfvo>
              <x14:cfvo type="num">
                <xm:f>1</xm:f>
              </x14:cfvo>
              <x14:negativeFillColor rgb="FFFF0000"/>
              <x14:axisColor rgb="FF000000"/>
            </x14:dataBar>
          </x14:cfRule>
          <xm:sqref>D100:D102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9"/>
  <sheetViews>
    <sheetView showGridLines="0" zoomScaleNormal="100" workbookViewId="0">
      <selection activeCell="B10" sqref="B10"/>
    </sheetView>
  </sheetViews>
  <sheetFormatPr defaultColWidth="9.140625" defaultRowHeight="12.75" x14ac:dyDescent="0.2"/>
  <cols>
    <col min="1" max="1" width="2.85546875" style="82" customWidth="1"/>
    <col min="2" max="2" width="87.140625" style="89" customWidth="1"/>
    <col min="3" max="16384" width="9.140625" style="82"/>
  </cols>
  <sheetData>
    <row r="1" spans="2:3" ht="46.5" customHeight="1" x14ac:dyDescent="0.2">
      <c r="B1" s="81"/>
    </row>
    <row r="2" spans="2:3" s="84" customFormat="1" ht="15.75" x14ac:dyDescent="0.25">
      <c r="B2" s="83" t="s">
        <v>12</v>
      </c>
      <c r="C2" s="83"/>
    </row>
    <row r="3" spans="2:3" s="86" customFormat="1" ht="13.5" customHeight="1" x14ac:dyDescent="0.25">
      <c r="B3" s="85" t="s">
        <v>17</v>
      </c>
      <c r="C3" s="85"/>
    </row>
    <row r="4" spans="2:3" x14ac:dyDescent="0.2">
      <c r="B4" s="81"/>
    </row>
    <row r="5" spans="2:3" s="87" customFormat="1" ht="26.25" x14ac:dyDescent="0.4">
      <c r="B5" s="90" t="s">
        <v>11</v>
      </c>
    </row>
    <row r="6" spans="2:3" ht="60" x14ac:dyDescent="0.2">
      <c r="B6" s="91" t="s">
        <v>20</v>
      </c>
    </row>
    <row r="7" spans="2:3" ht="15" x14ac:dyDescent="0.2">
      <c r="B7" s="88"/>
    </row>
    <row r="8" spans="2:3" s="87" customFormat="1" ht="26.25" x14ac:dyDescent="0.4">
      <c r="B8" s="90" t="s">
        <v>13</v>
      </c>
    </row>
    <row r="9" spans="2:3" ht="60" x14ac:dyDescent="0.2">
      <c r="B9" s="91" t="s">
        <v>21</v>
      </c>
    </row>
    <row r="10" spans="2:3" ht="14.25" x14ac:dyDescent="0.2">
      <c r="B10" s="92" t="s">
        <v>19</v>
      </c>
    </row>
    <row r="11" spans="2:3" ht="15" x14ac:dyDescent="0.2">
      <c r="B11" s="88"/>
    </row>
    <row r="12" spans="2:3" s="87" customFormat="1" ht="26.25" x14ac:dyDescent="0.4">
      <c r="B12" s="90" t="s">
        <v>10</v>
      </c>
    </row>
    <row r="13" spans="2:3" ht="30" x14ac:dyDescent="0.2">
      <c r="B13" s="91" t="s">
        <v>18</v>
      </c>
    </row>
    <row r="14" spans="2:3" ht="14.25" x14ac:dyDescent="0.2">
      <c r="B14" s="92" t="s">
        <v>4</v>
      </c>
    </row>
    <row r="15" spans="2:3" ht="15" x14ac:dyDescent="0.2">
      <c r="B15" s="88"/>
    </row>
    <row r="16" spans="2:3" s="87" customFormat="1" ht="26.25" x14ac:dyDescent="0.4">
      <c r="B16" s="90" t="s">
        <v>14</v>
      </c>
    </row>
    <row r="17" spans="2:2" ht="60" x14ac:dyDescent="0.2">
      <c r="B17" s="91" t="s">
        <v>15</v>
      </c>
    </row>
    <row r="18" spans="2:2" ht="15" x14ac:dyDescent="0.2">
      <c r="B18" s="88"/>
    </row>
    <row r="19" spans="2:2" ht="75" x14ac:dyDescent="0.2">
      <c r="B19" s="91" t="s">
        <v>16</v>
      </c>
    </row>
  </sheetData>
  <hyperlinks>
    <hyperlink ref="B14" r:id="rId1"/>
    <hyperlink ref="B10" r:id="rId2"/>
    <hyperlink ref="B3" r:id="rId3"/>
    <hyperlink ref="B2" r:id="rId4"/>
  </hyperlinks>
  <pageMargins left="0.5" right="0.5" top="0.5" bottom="0.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ProjectSchedule!Print_Area</vt:lpstr>
      <vt:lpstr>ProjectSchedule!Print_Titles</vt:lpstr>
      <vt:lpstr>ProjectSchedule!task_end</vt:lpstr>
      <vt:lpstr>ProjectSchedule!task_progress</vt:lpstr>
      <vt:lpstr>ProjectSchedule!task_start</vt:lpstr>
      <vt:lpstr>ProjectSchedule!today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Gantt Chart</dc:title>
  <dc:creator>Steve Neff</dc:creator>
  <dc:description/>
  <cp:lastModifiedBy>hoytal</cp:lastModifiedBy>
  <cp:lastPrinted>2018-02-22T16:46:31Z</cp:lastPrinted>
  <dcterms:created xsi:type="dcterms:W3CDTF">2017-01-09T18:01:51Z</dcterms:created>
  <dcterms:modified xsi:type="dcterms:W3CDTF">2018-12-12T20:06:09Z</dcterms:modified>
</cp:coreProperties>
</file>